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F191" i="1"/>
  <c r="F190"/>
  <c r="F188"/>
  <c r="D188"/>
  <c r="F187"/>
  <c r="D187"/>
  <c r="F186"/>
  <c r="D186"/>
  <c r="F185"/>
  <c r="D185"/>
  <c r="F182"/>
  <c r="D182"/>
  <c r="F181"/>
  <c r="D181"/>
  <c r="F180"/>
  <c r="D180"/>
  <c r="F179"/>
  <c r="D179"/>
  <c r="F178"/>
  <c r="D178"/>
  <c r="F177"/>
  <c r="D177"/>
  <c r="F176"/>
  <c r="D176"/>
  <c r="F175"/>
  <c r="D175"/>
  <c r="F172"/>
  <c r="D172"/>
  <c r="F171"/>
  <c r="D171"/>
  <c r="F170"/>
  <c r="D170"/>
  <c r="F167"/>
  <c r="D167"/>
  <c r="F166"/>
  <c r="D166"/>
  <c r="F165"/>
  <c r="D165"/>
  <c r="F164"/>
  <c r="D164"/>
  <c r="F161"/>
  <c r="D161"/>
  <c r="F160"/>
  <c r="D160"/>
  <c r="F159"/>
  <c r="D159"/>
  <c r="F158"/>
  <c r="D158"/>
  <c r="F157"/>
  <c r="D157"/>
  <c r="F156"/>
  <c r="D156"/>
  <c r="F155"/>
  <c r="D155"/>
  <c r="F154"/>
  <c r="D154"/>
  <c r="F153"/>
  <c r="D153"/>
  <c r="F152"/>
  <c r="D152"/>
  <c r="F151"/>
  <c r="D151"/>
  <c r="F149"/>
  <c r="D149"/>
  <c r="F148"/>
  <c r="D148"/>
  <c r="F147"/>
  <c r="D147"/>
  <c r="F146"/>
  <c r="D146"/>
  <c r="F145"/>
  <c r="D145"/>
  <c r="F144"/>
  <c r="D144"/>
  <c r="F143"/>
  <c r="D143"/>
  <c r="F141"/>
  <c r="D141"/>
  <c r="F140"/>
  <c r="D140"/>
  <c r="F139"/>
  <c r="D139"/>
  <c r="F138"/>
  <c r="D138"/>
  <c r="F135"/>
  <c r="D135"/>
  <c r="F134"/>
  <c r="D134"/>
  <c r="F133"/>
  <c r="D133"/>
  <c r="F132"/>
  <c r="D132"/>
  <c r="F131"/>
  <c r="D131"/>
  <c r="F129"/>
  <c r="D129"/>
  <c r="F128"/>
  <c r="D128"/>
  <c r="F126"/>
  <c r="D126"/>
  <c r="F125"/>
  <c r="D125"/>
  <c r="F124"/>
  <c r="D124"/>
  <c r="F123"/>
  <c r="D123"/>
  <c r="F122"/>
  <c r="D122"/>
  <c r="F121"/>
  <c r="D121"/>
  <c r="F120"/>
  <c r="D120"/>
  <c r="F117"/>
  <c r="D117"/>
  <c r="F116"/>
  <c r="D116"/>
  <c r="D115"/>
  <c r="D112"/>
  <c r="F111"/>
  <c r="D111"/>
  <c r="F110"/>
  <c r="D110"/>
  <c r="F109"/>
  <c r="D109"/>
  <c r="F108"/>
  <c r="D108"/>
  <c r="F107"/>
  <c r="D107"/>
  <c r="F106"/>
  <c r="D106"/>
  <c r="F105"/>
  <c r="D105"/>
  <c r="F104"/>
  <c r="D104"/>
  <c r="F101"/>
  <c r="D101"/>
  <c r="F100"/>
  <c r="D100"/>
  <c r="F99"/>
  <c r="D99"/>
  <c r="F98"/>
  <c r="D98"/>
  <c r="F97"/>
  <c r="D97"/>
  <c r="F96"/>
  <c r="D96"/>
  <c r="F95"/>
  <c r="D95"/>
  <c r="F94"/>
  <c r="D94"/>
  <c r="F93"/>
  <c r="D93"/>
  <c r="F92"/>
  <c r="D92"/>
  <c r="F91"/>
  <c r="D91"/>
  <c r="F90"/>
  <c r="D90"/>
  <c r="F89"/>
  <c r="D89"/>
  <c r="F88"/>
  <c r="D88"/>
  <c r="F87"/>
  <c r="D87"/>
  <c r="F86"/>
  <c r="D86"/>
  <c r="F85"/>
  <c r="D85"/>
  <c r="F84"/>
  <c r="D84"/>
  <c r="F83"/>
  <c r="D83"/>
  <c r="F82"/>
  <c r="D82"/>
  <c r="F81"/>
  <c r="D81"/>
  <c r="F80"/>
  <c r="D80"/>
  <c r="F79"/>
  <c r="D79"/>
  <c r="F78"/>
  <c r="D78"/>
  <c r="F77"/>
  <c r="D77"/>
  <c r="F76"/>
  <c r="D76"/>
  <c r="F75"/>
  <c r="D75"/>
  <c r="F74"/>
  <c r="D74"/>
  <c r="F73"/>
  <c r="D73"/>
  <c r="D72"/>
  <c r="F71"/>
  <c r="D71"/>
  <c r="F70"/>
  <c r="D70"/>
  <c r="F69"/>
  <c r="D69"/>
  <c r="F68"/>
  <c r="D68"/>
  <c r="F67"/>
  <c r="D67"/>
  <c r="F65"/>
  <c r="D65"/>
  <c r="F64"/>
  <c r="D64"/>
  <c r="F63"/>
  <c r="D63"/>
  <c r="F62"/>
  <c r="D62"/>
  <c r="F60"/>
  <c r="D60"/>
  <c r="F59"/>
  <c r="D59"/>
  <c r="F58"/>
  <c r="D58"/>
  <c r="F57"/>
  <c r="D57"/>
  <c r="F56"/>
  <c r="D56"/>
  <c r="F55"/>
  <c r="D55"/>
  <c r="F54"/>
  <c r="D54"/>
  <c r="F53"/>
  <c r="D53"/>
  <c r="F52"/>
  <c r="D52"/>
  <c r="F51"/>
  <c r="D51"/>
  <c r="F50"/>
  <c r="D50"/>
  <c r="F49"/>
  <c r="D49"/>
  <c r="F48"/>
  <c r="D48"/>
  <c r="F47"/>
  <c r="D47"/>
  <c r="F46"/>
  <c r="D46"/>
  <c r="F45"/>
  <c r="D45"/>
  <c r="F44"/>
  <c r="D44"/>
  <c r="F43"/>
  <c r="D43"/>
  <c r="F42"/>
  <c r="D42"/>
  <c r="F41"/>
  <c r="D41"/>
  <c r="F40"/>
  <c r="D40"/>
  <c r="F39"/>
  <c r="D39"/>
  <c r="F38"/>
  <c r="D38"/>
  <c r="F37"/>
  <c r="D37"/>
  <c r="F36"/>
  <c r="D36"/>
  <c r="F35"/>
  <c r="D35"/>
  <c r="F34"/>
  <c r="D34"/>
  <c r="F32"/>
  <c r="D32"/>
  <c r="F31"/>
  <c r="D31"/>
  <c r="D30"/>
  <c r="F27"/>
  <c r="D27"/>
  <c r="F26"/>
  <c r="D26"/>
  <c r="F25"/>
  <c r="D25"/>
  <c r="F24"/>
  <c r="D24"/>
  <c r="F23"/>
  <c r="D23"/>
  <c r="F22"/>
  <c r="D22"/>
  <c r="F21"/>
  <c r="D21"/>
  <c r="F20"/>
  <c r="D20"/>
  <c r="F19"/>
  <c r="D19"/>
  <c r="F18"/>
  <c r="D18"/>
  <c r="F17"/>
  <c r="D17"/>
</calcChain>
</file>

<file path=xl/sharedStrings.xml><?xml version="1.0" encoding="utf-8"?>
<sst xmlns="http://schemas.openxmlformats.org/spreadsheetml/2006/main" count="179" uniqueCount="148">
  <si>
    <t xml:space="preserve">              </t>
  </si>
  <si>
    <t xml:space="preserve"> Прогноз (индикативный план) социально-экономического развития</t>
  </si>
  <si>
    <t xml:space="preserve"> Нововеличковского сельского поселения муниципального образования Динской район</t>
  </si>
  <si>
    <t>(в разрезе основных видов деятельности)</t>
  </si>
  <si>
    <t>Показатель, единица измерения</t>
  </si>
  <si>
    <t>2012г. в % к 2011г.</t>
  </si>
  <si>
    <t>Среднегодовая численность постоянного населения – всего,  тыс. чел.</t>
  </si>
  <si>
    <t>Среднедушевой денежный доход на одного жителя, руб.</t>
  </si>
  <si>
    <t>Численность экономически активного населения, тыс. чел.</t>
  </si>
  <si>
    <t>Численность занятых в экономике, тыс. чел.</t>
  </si>
  <si>
    <t>Номинальная начисленная среднемесячная заработная плата, руб.</t>
  </si>
  <si>
    <t>Численность занятых в личных подсобных хозяйствах,       тыс. чел.</t>
  </si>
  <si>
    <t>Среднемесячные доходы занятых в личных подсобных хозяйствах, руб.</t>
  </si>
  <si>
    <t>Численность зарегистрированных безработных, чел.</t>
  </si>
  <si>
    <t>Уровень регистрируемой безработицы, в % к численности трудоспособного населения в трудоспособном возрасте</t>
  </si>
  <si>
    <t>Прибыль прибыльных предприятий, млн. рублей</t>
  </si>
  <si>
    <t>Фонд оплаты труда, млн. руб.</t>
  </si>
  <si>
    <t>Промышленность</t>
  </si>
  <si>
    <t>Добыча полезных ископаемых, млн.руб</t>
  </si>
  <si>
    <t>Обрабатывающие производства, млн.руб</t>
  </si>
  <si>
    <t>Производство и распределение электроэнергии, газа и воды, млн.руб</t>
  </si>
  <si>
    <t>Производство основных видов промышленной продукции в натуральном выражении</t>
  </si>
  <si>
    <t>Кондитерские изделия мучные, тонн</t>
  </si>
  <si>
    <t>Какао, шоколад и изделия кондитерские сахаристые, тонн</t>
  </si>
  <si>
    <t>Хлеб и хлебобулочные изделия, тонн</t>
  </si>
  <si>
    <t>Плодоовощные консервы, туб</t>
  </si>
  <si>
    <t>Смеси пищевых продуктов гомогенизированные для детского питания, туб</t>
  </si>
  <si>
    <t>Сахар белый свекловичный в твердом состоянии,  тонн</t>
  </si>
  <si>
    <t>Сахар белый тростниковый в твердом состоянии,  тонн</t>
  </si>
  <si>
    <t>Масло растительное нерафинированное,  тонн</t>
  </si>
  <si>
    <t>Мясо и субпродукты пищевые убойных животных, тонн</t>
  </si>
  <si>
    <t>Мясо и субпродукты пищевые домашней птицы, тонн</t>
  </si>
  <si>
    <t>Полуфабрикаты мясные (мясосодержащие) подмороженные и замороженные, тонн</t>
  </si>
  <si>
    <t>Колбасные изделия, тонн</t>
  </si>
  <si>
    <t>Мука, тонн</t>
  </si>
  <si>
    <t>Комбикорма, тонн</t>
  </si>
  <si>
    <t>Изделия макаронные, тонн</t>
  </si>
  <si>
    <t>Напитки безалкогольные, тыс. дал</t>
  </si>
  <si>
    <t>Воды минеральные и газированные неподслащенные и неароматизированные, млн. полулитров</t>
  </si>
  <si>
    <t>Конструкции и детали сборные железобетонные, тыс.куб.м</t>
  </si>
  <si>
    <t>Блоки крупные стеновые, млн.усл.кирпичей</t>
  </si>
  <si>
    <t>Трубы и детали трубопроводов из термопластов, тонн</t>
  </si>
  <si>
    <t>Плиты, листы, пленка и полосы (ленты) полимерные, пористые прочие, тонн</t>
  </si>
  <si>
    <t>Изделия из пластмасс, тыс.тонн</t>
  </si>
  <si>
    <t>Стекло безопасное, тыс.кв.м</t>
  </si>
  <si>
    <t>Стеклопакеты (без оконных переплеттов), тыс.кв.м</t>
  </si>
  <si>
    <t>Кирпич керамический неогнеупорный строительный, млн.усл.кирп.</t>
  </si>
  <si>
    <t>Прокат плоский холоднокатаный из легированной стали, тыс.тонн</t>
  </si>
  <si>
    <t>Сельское хозяйство</t>
  </si>
  <si>
    <t>Объем продукции сельского хозяйства всех категорий хозяйств, млн. руб.</t>
  </si>
  <si>
    <t>в том числе сельскохозяйственных организаций</t>
  </si>
  <si>
    <t>в том числе крестьянских (фермерских) хозяйств и хозяйств индивидуальных предпринимателей</t>
  </si>
  <si>
    <t>в том числе личных подсобных хозяйств</t>
  </si>
  <si>
    <t>Производство основных видов сельскохозяйственной продукции</t>
  </si>
  <si>
    <t>Зерновые и зернобобовые культуры (в весе  после доработки), тыс.тонн</t>
  </si>
  <si>
    <t>Соя, тыс. тонн</t>
  </si>
  <si>
    <t>Сахарная свекла, тыс. тонн</t>
  </si>
  <si>
    <t>Подсолнечник (в весе после доработки), тыс. тонн</t>
  </si>
  <si>
    <t>Картофель - всего, тыс. тонн</t>
  </si>
  <si>
    <t>в том числе в личных подсобных хозяйствах</t>
  </si>
  <si>
    <t>Овощи - всего, тыс. тонн</t>
  </si>
  <si>
    <t>Плоды и ягоды, тыс. тонн</t>
  </si>
  <si>
    <t>Виноград - всего, тыс. тонн</t>
  </si>
  <si>
    <t>в том числе в сельскохозяйственных организациях</t>
  </si>
  <si>
    <t>в том числе в крестьянских (фермерских) хозяйствах и у индивидуальных предпринимателей</t>
  </si>
  <si>
    <t xml:space="preserve">Скот и птица (в живом весе)- всего, тыс. тонн </t>
  </si>
  <si>
    <t>Молоко- всего, тыс. тонн</t>
  </si>
  <si>
    <t>Яйца- всего, млн. штук</t>
  </si>
  <si>
    <t>Улов рыбы в прудовых и других рыбоводных хозяйствах, тонн</t>
  </si>
  <si>
    <t xml:space="preserve">Численность поголовья сельскохозяйственных животных:  </t>
  </si>
  <si>
    <t>Крупный рогатый скот, голов</t>
  </si>
  <si>
    <t>из общего поголовья крупного рогатого скота — коровы, голов</t>
  </si>
  <si>
    <t xml:space="preserve">Свиньи, голов </t>
  </si>
  <si>
    <t>Овцы и козы, голов</t>
  </si>
  <si>
    <t>Птица, тыс. голов</t>
  </si>
  <si>
    <t>Рынок товаров и услуг</t>
  </si>
  <si>
    <t>Оборот розничной торговли,  млн. руб.</t>
  </si>
  <si>
    <t>Оборот общественного питания, млн. руб.</t>
  </si>
  <si>
    <t>Объем платных услуг населению, млн. руб.</t>
  </si>
  <si>
    <t>Курортно-туристский комплекс</t>
  </si>
  <si>
    <t>Общий объем предоставляемых услуг курортно-туристским комплексом – всего (с учетом объемов малых организаций и физических лиц), млн. руб.</t>
  </si>
  <si>
    <t>Транспорт</t>
  </si>
  <si>
    <t>Выпуск товаров и услуг по полному кругу предприятий транспорта, всего, млн. руб.</t>
  </si>
  <si>
    <t>Инвестиционная и строительная деятельность</t>
  </si>
  <si>
    <t>Объем инвестиций в основной капитал за счет всех источников финансирования, млн. руб.</t>
  </si>
  <si>
    <t>Объем работ, выполненных собственными силами по виду деятельности строительство, млн. руб.</t>
  </si>
  <si>
    <t>Ввод в эксплуатацию жилых домов предприятиями всех форм собственности, тыс. кв. м общей площади</t>
  </si>
  <si>
    <t xml:space="preserve">   из общего итога - построенные населением за свой счет и с помощью кредитов, тыс. кв. м общей площади</t>
  </si>
  <si>
    <t>Средняя обеспеченность населения площадью жилых квартир (на конец года), кв. м. на чел.</t>
  </si>
  <si>
    <t>Социальная сфера</t>
  </si>
  <si>
    <t>Численность детей в  дошкольных  образовательных учреждениях, чел.</t>
  </si>
  <si>
    <t>Охват детей в возрасте 1-6 лет дошкольными учреждениями, %</t>
  </si>
  <si>
    <t>Количество групп альтернативных моделей дошкорльного образования, единиц</t>
  </si>
  <si>
    <t>Количество детей дошкольного возраста, находящихся в очереди в учреждения дошкольного образования, чел.</t>
  </si>
  <si>
    <t>Численность учащихся в учреждениях:</t>
  </si>
  <si>
    <t xml:space="preserve">   общеобразовательных, тыс. чел.</t>
  </si>
  <si>
    <t xml:space="preserve">   начального профессионального образования, тыс. чел.</t>
  </si>
  <si>
    <t xml:space="preserve">   среднего профессионального образования, тыс. чел.</t>
  </si>
  <si>
    <t>Выпуск специалистов учреждениями:</t>
  </si>
  <si>
    <t>среднего профессионального образования, тыс. чел.</t>
  </si>
  <si>
    <t>Численность обучающихся в первую смену в дневных учреждениях общего образования в % к общему числу обучающихся в этих учреждениях</t>
  </si>
  <si>
    <t>Обеспеченность населения учреждениями социально-культурной сферы:</t>
  </si>
  <si>
    <t xml:space="preserve">   больничными койками, коек на 10 тыс. жителей</t>
  </si>
  <si>
    <t xml:space="preserve">   количество больничных коек, единиц</t>
  </si>
  <si>
    <t xml:space="preserve">   амбулаторно-поликлиническими учреждениями, посещений в смену на 10 тыс. населения </t>
  </si>
  <si>
    <t xml:space="preserve">   врачами, чел. на 10 тыс. населения</t>
  </si>
  <si>
    <t xml:space="preserve">   средним медицинским персоналом, чел. на 10 тыс. населения</t>
  </si>
  <si>
    <t xml:space="preserve">   стационарными учреждениями социального обслуживания престарелых и инвалидов, мест на 10 тыс. населения</t>
  </si>
  <si>
    <t xml:space="preserve">   дошкольными образовательными учреждениями, мест на 1000 детей дошкольного возраста</t>
  </si>
  <si>
    <t xml:space="preserve">   количество мест в учреждениях дошкольного образования, мест</t>
  </si>
  <si>
    <t xml:space="preserve">   учреждениями культурно-досугового типа, учреждений на 100 тыс. населения</t>
  </si>
  <si>
    <t xml:space="preserve">   обеспеченность спортивными сооружениям, кв. м. на 1 тыс. населения</t>
  </si>
  <si>
    <t xml:space="preserve">   удельный вес населения, занимающегося спортом, %</t>
  </si>
  <si>
    <t>Количество организаций, зарегистрированных на территории сельского поселения, единиц</t>
  </si>
  <si>
    <t>в том числе количество организаций государственной формы собственности</t>
  </si>
  <si>
    <t>в том числе количество организаций муниципальной формы собственности</t>
  </si>
  <si>
    <t>в том числе количество организаций частной формы собственности</t>
  </si>
  <si>
    <t>Количество индивидуальных предпринимателей, единиц</t>
  </si>
  <si>
    <t>Малый бизнес</t>
  </si>
  <si>
    <t>Количество субъектов малого предпринимательства в расчете на 1000 человек населения, единиц</t>
  </si>
  <si>
    <t>Доля среднесписочной численности работников (без внешних совместителей) малых предприятий в среднесписочной численности работников (без внешних совместителей) всех предприятий и организаций, %</t>
  </si>
  <si>
    <t>Общий объем расходов бюджета поселения на развитие и поддержку малого предпринимательства в расчете на одно малое предприятие (в рамках муниципальной целевой программы), рублей</t>
  </si>
  <si>
    <t>Инфраструктурная обеспеченность населения</t>
  </si>
  <si>
    <t>Протяженность освещенных улиц, км</t>
  </si>
  <si>
    <t>Протяженность водопроводных сетей, км</t>
  </si>
  <si>
    <t>Протяженность канализационных сетей, км</t>
  </si>
  <si>
    <t>Протяженность автомобильных дорог местного значения, км</t>
  </si>
  <si>
    <t>в том числе с твердым покрытием</t>
  </si>
  <si>
    <t>Удельный вес газифицированных квартир (домовладений) от общего количества квартир (домовладений), %</t>
  </si>
  <si>
    <t>Обеспеченность населения объектами розничной торговли, кв. м. на 1 тыс. населения</t>
  </si>
  <si>
    <t>Обеспеченность населения объектами общественного питания, кв. м. на 1 тыс. населения</t>
  </si>
  <si>
    <t>Благоустройство</t>
  </si>
  <si>
    <t>Протяженность отремонтированных автомобильных дорог местного значения с твердым покрытием, км</t>
  </si>
  <si>
    <t>Протяженность отремонтированных тротуаров, км</t>
  </si>
  <si>
    <t>Количество высаженных зеленых насаждений, шт.</t>
  </si>
  <si>
    <t>Количество установленных светильников наружного освещения, шт.</t>
  </si>
  <si>
    <t>Окружающая среда</t>
  </si>
  <si>
    <t>Степень загрязнения атмосферного воздуха (уровень превышения предельно допустимой концентрации вредных веществ в воздухе), %</t>
  </si>
  <si>
    <t>А.В. Глебов</t>
  </si>
  <si>
    <t>подпись</t>
  </si>
  <si>
    <t>ПРИЛОЖЕНИЕ № 1</t>
  </si>
  <si>
    <t>к решению Совета Нововеличковского сельского поселения Динского района "О прогнозе (индикативном плане) социально-экономического развития Нововеличковского сельского поселения Динского района на 2013 год"</t>
  </si>
  <si>
    <t>отчет 2011 год</t>
  </si>
  <si>
    <t>оценка 2012 год</t>
  </si>
  <si>
    <t>прогноз 2013 год</t>
  </si>
  <si>
    <t>2013г. в % к 2012 г.</t>
  </si>
  <si>
    <t>Глава администрации Нововеличковского                    сельского поселения</t>
  </si>
  <si>
    <t>ПРИЛОЖЕНИЕ                                                                              к решеню Совета Нововеличковского сельского          поселения Динского района                     _________________________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</si>
</sst>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7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Arial Cyr"/>
      <family val="2"/>
      <charset val="204"/>
    </font>
    <font>
      <sz val="12"/>
      <color theme="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4" xfId="0" applyFont="1" applyFill="1" applyBorder="1" applyAlignment="1">
      <alignment vertical="center" wrapText="1"/>
    </xf>
    <xf numFmtId="164" fontId="1" fillId="0" borderId="6" xfId="0" applyNumberFormat="1" applyFont="1" applyBorder="1"/>
    <xf numFmtId="0" fontId="1" fillId="0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wrapText="1"/>
    </xf>
    <xf numFmtId="0" fontId="1" fillId="0" borderId="8" xfId="0" applyFont="1" applyFill="1" applyBorder="1" applyAlignment="1">
      <alignment wrapText="1"/>
    </xf>
    <xf numFmtId="0" fontId="1" fillId="0" borderId="0" xfId="0" applyFont="1" applyFill="1"/>
    <xf numFmtId="0" fontId="2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/>
    <xf numFmtId="0" fontId="3" fillId="0" borderId="7" xfId="0" applyFont="1" applyFill="1" applyBorder="1" applyAlignment="1">
      <alignment wrapText="1"/>
    </xf>
    <xf numFmtId="0" fontId="1" fillId="0" borderId="7" xfId="0" applyFont="1" applyFill="1" applyBorder="1" applyAlignment="1">
      <alignment horizontal="left" vertical="center" wrapText="1"/>
    </xf>
    <xf numFmtId="0" fontId="4" fillId="0" borderId="0" xfId="0" applyFont="1"/>
    <xf numFmtId="0" fontId="1" fillId="0" borderId="9" xfId="0" applyFont="1" applyFill="1" applyBorder="1"/>
    <xf numFmtId="0" fontId="1" fillId="0" borderId="7" xfId="0" applyFont="1" applyFill="1" applyBorder="1" applyAlignment="1">
      <alignment horizontal="left" vertical="center" wrapText="1" inden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 indent="1"/>
    </xf>
    <xf numFmtId="0" fontId="1" fillId="0" borderId="7" xfId="0" applyFont="1" applyFill="1" applyBorder="1" applyAlignment="1">
      <alignment horizontal="left" vertical="center" wrapText="1" indent="3"/>
    </xf>
    <xf numFmtId="0" fontId="1" fillId="0" borderId="7" xfId="0" applyFont="1" applyFill="1" applyBorder="1" applyAlignment="1">
      <alignment horizontal="left" vertical="center" wrapText="1" indent="5"/>
    </xf>
    <xf numFmtId="0" fontId="1" fillId="0" borderId="7" xfId="0" applyFont="1" applyBorder="1" applyAlignment="1">
      <alignment wrapText="1"/>
    </xf>
    <xf numFmtId="0" fontId="2" fillId="0" borderId="7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1" fillId="0" borderId="7" xfId="0" applyFont="1" applyFill="1" applyBorder="1" applyAlignment="1">
      <alignment wrapText="1"/>
    </xf>
    <xf numFmtId="0" fontId="1" fillId="0" borderId="10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5" fillId="0" borderId="0" xfId="0" applyFont="1" applyFill="1"/>
    <xf numFmtId="0" fontId="1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left" vertical="top" wrapText="1"/>
    </xf>
    <xf numFmtId="0" fontId="2" fillId="0" borderId="0" xfId="0" applyFont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/>
    <xf numFmtId="0" fontId="2" fillId="0" borderId="0" xfId="0" applyFont="1" applyBorder="1" applyAlignment="1">
      <alignment horizontal="justify"/>
    </xf>
    <xf numFmtId="0" fontId="2" fillId="0" borderId="0" xfId="0" applyFont="1" applyBorder="1" applyAlignment="1">
      <alignment horizontal="center" vertical="center" wrapText="1"/>
    </xf>
    <xf numFmtId="43" fontId="1" fillId="0" borderId="0" xfId="1" applyFont="1"/>
    <xf numFmtId="43" fontId="1" fillId="0" borderId="0" xfId="1" applyFont="1" applyAlignment="1"/>
    <xf numFmtId="0" fontId="1" fillId="0" borderId="0" xfId="0" applyFont="1" applyAlignment="1">
      <alignment horizontal="left" wrapText="1"/>
    </xf>
    <xf numFmtId="43" fontId="1" fillId="0" borderId="0" xfId="1" applyFont="1" applyAlignment="1">
      <alignment horizontal="right"/>
    </xf>
    <xf numFmtId="43" fontId="2" fillId="0" borderId="0" xfId="1" applyFont="1" applyBorder="1" applyAlignment="1">
      <alignment horizontal="center" vertical="center" wrapText="1"/>
    </xf>
    <xf numFmtId="43" fontId="1" fillId="0" borderId="2" xfId="1" applyFont="1" applyBorder="1" applyAlignment="1">
      <alignment horizontal="center" vertical="center" wrapText="1"/>
    </xf>
    <xf numFmtId="43" fontId="1" fillId="0" borderId="3" xfId="1" applyFont="1" applyBorder="1" applyAlignment="1">
      <alignment horizontal="center" vertical="center" wrapText="1"/>
    </xf>
    <xf numFmtId="43" fontId="1" fillId="0" borderId="5" xfId="1" applyFont="1" applyBorder="1"/>
    <xf numFmtId="164" fontId="1" fillId="0" borderId="5" xfId="0" applyNumberFormat="1" applyFont="1" applyBorder="1"/>
    <xf numFmtId="43" fontId="1" fillId="2" borderId="5" xfId="1" applyFont="1" applyFill="1" applyBorder="1"/>
    <xf numFmtId="43" fontId="1" fillId="0" borderId="5" xfId="1" applyFont="1" applyFill="1" applyBorder="1"/>
    <xf numFmtId="164" fontId="1" fillId="0" borderId="5" xfId="0" applyNumberFormat="1" applyFont="1" applyFill="1" applyBorder="1"/>
    <xf numFmtId="164" fontId="1" fillId="0" borderId="6" xfId="0" applyNumberFormat="1" applyFont="1" applyFill="1" applyBorder="1"/>
    <xf numFmtId="43" fontId="1" fillId="0" borderId="9" xfId="1" applyFont="1" applyBorder="1"/>
    <xf numFmtId="43" fontId="1" fillId="0" borderId="9" xfId="1" applyFont="1" applyFill="1" applyBorder="1"/>
    <xf numFmtId="43" fontId="1" fillId="0" borderId="0" xfId="1" applyFont="1" applyFill="1"/>
    <xf numFmtId="43" fontId="1" fillId="0" borderId="12" xfId="1" applyFont="1" applyBorder="1"/>
    <xf numFmtId="43" fontId="1" fillId="0" borderId="13" xfId="1" applyFont="1" applyBorder="1" applyAlignment="1">
      <alignment horizontal="center"/>
    </xf>
    <xf numFmtId="43" fontId="5" fillId="0" borderId="0" xfId="1" applyFont="1"/>
    <xf numFmtId="43" fontId="1" fillId="0" borderId="0" xfId="1" applyFont="1" applyAlignment="1">
      <alignment wrapText="1"/>
    </xf>
    <xf numFmtId="0" fontId="0" fillId="0" borderId="0" xfId="0" applyAlignment="1">
      <alignment wrapText="1"/>
    </xf>
    <xf numFmtId="43" fontId="5" fillId="0" borderId="0" xfId="1" applyFont="1" applyFill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18"/>
  <sheetViews>
    <sheetView tabSelected="1" topLeftCell="A10" zoomScale="80" zoomScaleNormal="80" workbookViewId="0">
      <selection activeCell="J7" sqref="J7"/>
    </sheetView>
  </sheetViews>
  <sheetFormatPr defaultColWidth="14.85546875" defaultRowHeight="15.75"/>
  <cols>
    <col min="1" max="1" width="39.28515625" style="1" customWidth="1"/>
    <col min="2" max="3" width="14.85546875" style="51"/>
    <col min="4" max="4" width="14.85546875" style="1"/>
    <col min="5" max="5" width="14.85546875" style="51"/>
    <col min="6" max="16384" width="14.85546875" style="1"/>
  </cols>
  <sheetData>
    <row r="1" spans="1:7" ht="66" customHeight="1">
      <c r="C1" s="70" t="s">
        <v>147</v>
      </c>
      <c r="D1" s="71"/>
      <c r="E1" s="71"/>
      <c r="F1" s="71"/>
    </row>
    <row r="3" spans="1:7">
      <c r="C3" s="40" t="s">
        <v>140</v>
      </c>
      <c r="D3" s="48"/>
      <c r="E3" s="48"/>
      <c r="F3" s="48"/>
    </row>
    <row r="4" spans="1:7" ht="15.75" customHeight="1">
      <c r="A4" s="2"/>
      <c r="B4" s="52"/>
      <c r="C4" s="53" t="s">
        <v>141</v>
      </c>
      <c r="D4" s="48"/>
      <c r="E4" s="48"/>
      <c r="F4" s="48"/>
    </row>
    <row r="5" spans="1:7">
      <c r="A5" s="3"/>
      <c r="B5" s="54"/>
      <c r="C5" s="48"/>
      <c r="D5" s="48"/>
      <c r="E5" s="48"/>
      <c r="F5" s="48"/>
    </row>
    <row r="6" spans="1:7">
      <c r="A6" s="3"/>
      <c r="B6" s="54"/>
      <c r="C6" s="48"/>
      <c r="D6" s="48"/>
      <c r="E6" s="48"/>
      <c r="F6" s="48"/>
    </row>
    <row r="7" spans="1:7">
      <c r="A7" s="2" t="s">
        <v>0</v>
      </c>
      <c r="B7" s="52"/>
      <c r="C7" s="48"/>
      <c r="D7" s="48"/>
      <c r="E7" s="48"/>
      <c r="F7" s="48"/>
    </row>
    <row r="8" spans="1:7" ht="5.25" customHeight="1">
      <c r="A8" s="49"/>
      <c r="B8" s="49"/>
      <c r="C8" s="49"/>
      <c r="D8" s="49"/>
      <c r="E8" s="49"/>
      <c r="F8" s="49"/>
    </row>
    <row r="9" spans="1:7" ht="3" customHeight="1">
      <c r="A9" s="50"/>
      <c r="B9" s="50"/>
      <c r="C9" s="50"/>
      <c r="D9" s="50"/>
      <c r="E9" s="50"/>
      <c r="F9" s="50"/>
    </row>
    <row r="10" spans="1:7">
      <c r="A10" s="4"/>
      <c r="B10" s="55"/>
      <c r="C10" s="55"/>
      <c r="D10" s="4"/>
      <c r="E10" s="55"/>
      <c r="F10" s="4"/>
    </row>
    <row r="11" spans="1:7">
      <c r="A11" s="43" t="s">
        <v>1</v>
      </c>
      <c r="B11" s="43"/>
      <c r="C11" s="43"/>
      <c r="D11" s="43"/>
      <c r="E11" s="43"/>
      <c r="F11" s="43"/>
      <c r="G11" s="43"/>
    </row>
    <row r="12" spans="1:7">
      <c r="A12" s="43" t="s">
        <v>2</v>
      </c>
      <c r="B12" s="43"/>
      <c r="C12" s="43"/>
      <c r="D12" s="43"/>
      <c r="E12" s="43"/>
      <c r="F12" s="43"/>
      <c r="G12" s="43"/>
    </row>
    <row r="13" spans="1:7" ht="14.25" customHeight="1">
      <c r="A13" s="43" t="s">
        <v>3</v>
      </c>
      <c r="B13" s="43"/>
      <c r="C13" s="43"/>
      <c r="D13" s="43"/>
      <c r="E13" s="43"/>
      <c r="F13" s="43"/>
      <c r="G13" s="43"/>
    </row>
    <row r="14" spans="1:7" ht="15.75" customHeight="1" thickBot="1">
      <c r="A14" s="5"/>
      <c r="D14" s="5"/>
      <c r="F14" s="5"/>
    </row>
    <row r="15" spans="1:7">
      <c r="A15" s="44" t="s">
        <v>4</v>
      </c>
      <c r="B15" s="56" t="s">
        <v>142</v>
      </c>
      <c r="C15" s="56" t="s">
        <v>143</v>
      </c>
      <c r="D15" s="46" t="s">
        <v>5</v>
      </c>
      <c r="E15" s="56" t="s">
        <v>144</v>
      </c>
      <c r="F15" s="46" t="s">
        <v>145</v>
      </c>
    </row>
    <row r="16" spans="1:7" ht="16.5" thickBot="1">
      <c r="A16" s="45"/>
      <c r="B16" s="57"/>
      <c r="C16" s="57"/>
      <c r="D16" s="47"/>
      <c r="E16" s="57"/>
      <c r="F16" s="47"/>
    </row>
    <row r="17" spans="1:6" ht="31.5">
      <c r="A17" s="6" t="s">
        <v>6</v>
      </c>
      <c r="B17" s="58">
        <v>11.535</v>
      </c>
      <c r="C17" s="58">
        <v>11.714</v>
      </c>
      <c r="D17" s="59">
        <f>C17/B17*100</f>
        <v>101.55179887299524</v>
      </c>
      <c r="E17" s="58">
        <v>11.775</v>
      </c>
      <c r="F17" s="7">
        <f>E17/C17*100</f>
        <v>100.52074440840019</v>
      </c>
    </row>
    <row r="18" spans="1:6" ht="31.5">
      <c r="A18" s="6" t="s">
        <v>7</v>
      </c>
      <c r="B18" s="58">
        <v>7828.7</v>
      </c>
      <c r="C18" s="58">
        <v>8491.6</v>
      </c>
      <c r="D18" s="59">
        <f t="shared" ref="D18:D81" si="0">C18/B18*100</f>
        <v>108.46756166413326</v>
      </c>
      <c r="E18" s="58">
        <v>9341.7999999999993</v>
      </c>
      <c r="F18" s="7">
        <f t="shared" ref="F18:F81" si="1">E18/C18*100</f>
        <v>110.01224739742803</v>
      </c>
    </row>
    <row r="19" spans="1:6" ht="31.5">
      <c r="A19" s="6" t="s">
        <v>8</v>
      </c>
      <c r="B19" s="58">
        <v>4.5039999999999996</v>
      </c>
      <c r="C19" s="58">
        <v>4.5759999999999996</v>
      </c>
      <c r="D19" s="59">
        <f t="shared" si="0"/>
        <v>101.59857904085258</v>
      </c>
      <c r="E19" s="58">
        <v>4.59</v>
      </c>
      <c r="F19" s="7">
        <f t="shared" si="1"/>
        <v>100.30594405594407</v>
      </c>
    </row>
    <row r="20" spans="1:6" ht="15.75" customHeight="1">
      <c r="A20" s="6" t="s">
        <v>9</v>
      </c>
      <c r="B20" s="58">
        <v>3.7109999999999999</v>
      </c>
      <c r="C20" s="58">
        <v>3.7930000000000001</v>
      </c>
      <c r="D20" s="59">
        <f t="shared" si="0"/>
        <v>102.20964699541904</v>
      </c>
      <c r="E20" s="58">
        <v>3.82</v>
      </c>
      <c r="F20" s="7">
        <f t="shared" si="1"/>
        <v>100.71183759557078</v>
      </c>
    </row>
    <row r="21" spans="1:6" ht="31.5">
      <c r="A21" s="8" t="s">
        <v>10</v>
      </c>
      <c r="B21" s="58">
        <v>15613.1</v>
      </c>
      <c r="C21" s="58">
        <v>17598.5</v>
      </c>
      <c r="D21" s="59">
        <f t="shared" si="0"/>
        <v>112.7162446919574</v>
      </c>
      <c r="E21" s="58">
        <v>19463.758999999998</v>
      </c>
      <c r="F21" s="7">
        <f t="shared" si="1"/>
        <v>110.59896582095064</v>
      </c>
    </row>
    <row r="22" spans="1:6" ht="31.5">
      <c r="A22" s="9" t="s">
        <v>11</v>
      </c>
      <c r="B22" s="60">
        <v>9.6890000000000001</v>
      </c>
      <c r="C22" s="60">
        <v>9.1050000000000004</v>
      </c>
      <c r="D22" s="59">
        <f t="shared" si="0"/>
        <v>93.97254618639694</v>
      </c>
      <c r="E22" s="60">
        <v>9.1999999999999993</v>
      </c>
      <c r="F22" s="7">
        <f t="shared" si="1"/>
        <v>101.04338275672706</v>
      </c>
    </row>
    <row r="23" spans="1:6" ht="31.5">
      <c r="A23" s="10" t="s">
        <v>12</v>
      </c>
      <c r="B23" s="60">
        <v>5730</v>
      </c>
      <c r="C23" s="60">
        <v>6108</v>
      </c>
      <c r="D23" s="59">
        <f t="shared" si="0"/>
        <v>106.59685863874347</v>
      </c>
      <c r="E23" s="60">
        <v>6215</v>
      </c>
      <c r="F23" s="7">
        <f t="shared" si="1"/>
        <v>101.75180091683038</v>
      </c>
    </row>
    <row r="24" spans="1:6" s="12" customFormat="1">
      <c r="A24" s="11" t="s">
        <v>13</v>
      </c>
      <c r="B24" s="61">
        <v>34</v>
      </c>
      <c r="C24" s="61">
        <v>23</v>
      </c>
      <c r="D24" s="62">
        <f t="shared" si="0"/>
        <v>67.64705882352942</v>
      </c>
      <c r="E24" s="61">
        <v>20</v>
      </c>
      <c r="F24" s="63">
        <f t="shared" si="1"/>
        <v>86.956521739130437</v>
      </c>
    </row>
    <row r="25" spans="1:6" s="12" customFormat="1" ht="47.25">
      <c r="A25" s="6" t="s">
        <v>14</v>
      </c>
      <c r="B25" s="61">
        <v>0.5</v>
      </c>
      <c r="C25" s="61">
        <v>0.4</v>
      </c>
      <c r="D25" s="62">
        <f t="shared" si="0"/>
        <v>80</v>
      </c>
      <c r="E25" s="61">
        <v>0.4</v>
      </c>
      <c r="F25" s="63">
        <f t="shared" si="1"/>
        <v>100</v>
      </c>
    </row>
    <row r="26" spans="1:6">
      <c r="A26" s="8" t="s">
        <v>15</v>
      </c>
      <c r="B26" s="64">
        <v>40.313000000000002</v>
      </c>
      <c r="C26" s="64">
        <v>43.506999999999998</v>
      </c>
      <c r="D26" s="59">
        <f t="shared" si="0"/>
        <v>107.92300250539526</v>
      </c>
      <c r="E26" s="64">
        <v>51.279000000000003</v>
      </c>
      <c r="F26" s="7">
        <f t="shared" si="1"/>
        <v>117.86379203346588</v>
      </c>
    </row>
    <row r="27" spans="1:6">
      <c r="A27" s="8" t="s">
        <v>16</v>
      </c>
      <c r="B27" s="64">
        <v>294.89999999999998</v>
      </c>
      <c r="C27" s="64">
        <v>332.4</v>
      </c>
      <c r="D27" s="59">
        <f t="shared" si="0"/>
        <v>112.71617497456765</v>
      </c>
      <c r="E27" s="64">
        <v>369.5</v>
      </c>
      <c r="F27" s="7">
        <f t="shared" si="1"/>
        <v>111.1612515042118</v>
      </c>
    </row>
    <row r="28" spans="1:6">
      <c r="A28" s="8"/>
      <c r="B28" s="64"/>
      <c r="C28" s="64"/>
      <c r="D28" s="59"/>
      <c r="E28" s="64"/>
      <c r="F28" s="7"/>
    </row>
    <row r="29" spans="1:6">
      <c r="A29" s="13" t="s">
        <v>17</v>
      </c>
      <c r="B29" s="64"/>
      <c r="C29" s="64"/>
      <c r="D29" s="59"/>
      <c r="E29" s="64"/>
      <c r="F29" s="7"/>
    </row>
    <row r="30" spans="1:6">
      <c r="A30" s="14" t="s">
        <v>18</v>
      </c>
      <c r="B30" s="64">
        <v>6.1</v>
      </c>
      <c r="C30" s="64">
        <v>0</v>
      </c>
      <c r="D30" s="59">
        <f t="shared" si="0"/>
        <v>0</v>
      </c>
      <c r="E30" s="64">
        <v>0</v>
      </c>
      <c r="F30" s="7"/>
    </row>
    <row r="31" spans="1:6">
      <c r="A31" s="14" t="s">
        <v>19</v>
      </c>
      <c r="B31" s="64">
        <v>34.4</v>
      </c>
      <c r="C31" s="64">
        <v>34.5</v>
      </c>
      <c r="D31" s="59">
        <f t="shared" si="0"/>
        <v>100.29069767441861</v>
      </c>
      <c r="E31" s="64">
        <v>35.6</v>
      </c>
      <c r="F31" s="7">
        <f t="shared" si="1"/>
        <v>103.18840579710144</v>
      </c>
    </row>
    <row r="32" spans="1:6" ht="31.5">
      <c r="A32" s="15" t="s">
        <v>20</v>
      </c>
      <c r="B32" s="64">
        <v>11.8</v>
      </c>
      <c r="C32" s="64">
        <v>12.8</v>
      </c>
      <c r="D32" s="59">
        <f t="shared" si="0"/>
        <v>108.47457627118644</v>
      </c>
      <c r="E32" s="64">
        <v>14.2</v>
      </c>
      <c r="F32" s="7">
        <f t="shared" si="1"/>
        <v>110.93749999999997</v>
      </c>
    </row>
    <row r="33" spans="1:6" ht="47.25">
      <c r="A33" s="13" t="s">
        <v>21</v>
      </c>
      <c r="B33" s="64"/>
      <c r="C33" s="64"/>
      <c r="D33" s="59"/>
      <c r="E33" s="64"/>
      <c r="F33" s="7"/>
    </row>
    <row r="34" spans="1:6" hidden="1">
      <c r="A34" s="16" t="s">
        <v>22</v>
      </c>
      <c r="B34" s="64"/>
      <c r="C34" s="64"/>
      <c r="D34" s="59" t="e">
        <f t="shared" si="0"/>
        <v>#DIV/0!</v>
      </c>
      <c r="E34" s="64"/>
      <c r="F34" s="7" t="e">
        <f t="shared" si="1"/>
        <v>#DIV/0!</v>
      </c>
    </row>
    <row r="35" spans="1:6" ht="31.5" hidden="1">
      <c r="A35" s="8" t="s">
        <v>23</v>
      </c>
      <c r="B35" s="64"/>
      <c r="C35" s="64"/>
      <c r="D35" s="59" t="e">
        <f t="shared" si="0"/>
        <v>#DIV/0!</v>
      </c>
      <c r="E35" s="64"/>
      <c r="F35" s="7" t="e">
        <f t="shared" si="1"/>
        <v>#DIV/0!</v>
      </c>
    </row>
    <row r="36" spans="1:6">
      <c r="A36" s="8" t="s">
        <v>24</v>
      </c>
      <c r="B36" s="64">
        <v>334.6</v>
      </c>
      <c r="C36" s="64">
        <v>341.2</v>
      </c>
      <c r="D36" s="59">
        <f t="shared" si="0"/>
        <v>101.97250448296474</v>
      </c>
      <c r="E36" s="64">
        <v>357.8</v>
      </c>
      <c r="F36" s="7">
        <f t="shared" si="1"/>
        <v>104.8651817116061</v>
      </c>
    </row>
    <row r="37" spans="1:6" hidden="1">
      <c r="A37" s="8" t="s">
        <v>25</v>
      </c>
      <c r="B37" s="64"/>
      <c r="C37" s="64"/>
      <c r="D37" s="59" t="e">
        <f t="shared" si="0"/>
        <v>#DIV/0!</v>
      </c>
      <c r="E37" s="64"/>
      <c r="F37" s="7" t="e">
        <f t="shared" si="1"/>
        <v>#DIV/0!</v>
      </c>
    </row>
    <row r="38" spans="1:6" ht="31.5" hidden="1">
      <c r="A38" s="8" t="s">
        <v>26</v>
      </c>
      <c r="B38" s="64"/>
      <c r="C38" s="64"/>
      <c r="D38" s="59" t="e">
        <f t="shared" si="0"/>
        <v>#DIV/0!</v>
      </c>
      <c r="E38" s="64"/>
      <c r="F38" s="7" t="e">
        <f t="shared" si="1"/>
        <v>#DIV/0!</v>
      </c>
    </row>
    <row r="39" spans="1:6" ht="31.5" hidden="1">
      <c r="A39" s="8" t="s">
        <v>27</v>
      </c>
      <c r="B39" s="64"/>
      <c r="C39" s="64"/>
      <c r="D39" s="59" t="e">
        <f t="shared" si="0"/>
        <v>#DIV/0!</v>
      </c>
      <c r="E39" s="64"/>
      <c r="F39" s="7" t="e">
        <f t="shared" si="1"/>
        <v>#DIV/0!</v>
      </c>
    </row>
    <row r="40" spans="1:6" ht="31.5" hidden="1">
      <c r="A40" s="8" t="s">
        <v>28</v>
      </c>
      <c r="B40" s="64"/>
      <c r="C40" s="64"/>
      <c r="D40" s="59" t="e">
        <f t="shared" si="0"/>
        <v>#DIV/0!</v>
      </c>
      <c r="E40" s="64"/>
      <c r="F40" s="7" t="e">
        <f t="shared" si="1"/>
        <v>#DIV/0!</v>
      </c>
    </row>
    <row r="41" spans="1:6" ht="31.5">
      <c r="A41" s="16" t="s">
        <v>29</v>
      </c>
      <c r="B41" s="64">
        <v>36.200000000000003</v>
      </c>
      <c r="C41" s="64">
        <v>7.2</v>
      </c>
      <c r="D41" s="59">
        <f t="shared" si="0"/>
        <v>19.88950276243094</v>
      </c>
      <c r="E41" s="64">
        <v>7.2</v>
      </c>
      <c r="F41" s="7">
        <f t="shared" si="1"/>
        <v>100</v>
      </c>
    </row>
    <row r="42" spans="1:6" ht="31.5" hidden="1">
      <c r="A42" s="8" t="s">
        <v>30</v>
      </c>
      <c r="B42" s="64"/>
      <c r="C42" s="64"/>
      <c r="D42" s="59" t="e">
        <f t="shared" si="0"/>
        <v>#DIV/0!</v>
      </c>
      <c r="E42" s="64"/>
      <c r="F42" s="7" t="e">
        <f t="shared" si="1"/>
        <v>#DIV/0!</v>
      </c>
    </row>
    <row r="43" spans="1:6" hidden="1">
      <c r="A43" s="8" t="s">
        <v>31</v>
      </c>
      <c r="B43" s="64"/>
      <c r="C43" s="64"/>
      <c r="D43" s="59" t="e">
        <f t="shared" si="0"/>
        <v>#DIV/0!</v>
      </c>
      <c r="E43" s="64"/>
      <c r="F43" s="7" t="e">
        <f t="shared" si="1"/>
        <v>#DIV/0!</v>
      </c>
    </row>
    <row r="44" spans="1:6" ht="31.5" hidden="1">
      <c r="A44" s="8" t="s">
        <v>32</v>
      </c>
      <c r="B44" s="64"/>
      <c r="C44" s="64"/>
      <c r="D44" s="59" t="e">
        <f t="shared" si="0"/>
        <v>#DIV/0!</v>
      </c>
      <c r="E44" s="64"/>
      <c r="F44" s="7" t="e">
        <f t="shared" si="1"/>
        <v>#DIV/0!</v>
      </c>
    </row>
    <row r="45" spans="1:6" hidden="1">
      <c r="A45" s="8" t="s">
        <v>33</v>
      </c>
      <c r="B45" s="64"/>
      <c r="C45" s="64"/>
      <c r="D45" s="59" t="e">
        <f t="shared" si="0"/>
        <v>#DIV/0!</v>
      </c>
      <c r="E45" s="64"/>
      <c r="F45" s="7" t="e">
        <f t="shared" si="1"/>
        <v>#DIV/0!</v>
      </c>
    </row>
    <row r="46" spans="1:6">
      <c r="A46" s="8" t="s">
        <v>34</v>
      </c>
      <c r="B46" s="64">
        <v>136.4</v>
      </c>
      <c r="C46" s="64">
        <v>126.4</v>
      </c>
      <c r="D46" s="59">
        <f t="shared" si="0"/>
        <v>92.668621700879754</v>
      </c>
      <c r="E46" s="64">
        <v>130.1</v>
      </c>
      <c r="F46" s="7">
        <f t="shared" si="1"/>
        <v>102.92721518987339</v>
      </c>
    </row>
    <row r="47" spans="1:6" hidden="1">
      <c r="A47" s="8" t="s">
        <v>35</v>
      </c>
      <c r="B47" s="64"/>
      <c r="C47" s="64"/>
      <c r="D47" s="59" t="e">
        <f t="shared" si="0"/>
        <v>#DIV/0!</v>
      </c>
      <c r="E47" s="64"/>
      <c r="F47" s="7" t="e">
        <f t="shared" si="1"/>
        <v>#DIV/0!</v>
      </c>
    </row>
    <row r="48" spans="1:6" hidden="1">
      <c r="A48" s="8" t="s">
        <v>36</v>
      </c>
      <c r="B48" s="64"/>
      <c r="C48" s="64"/>
      <c r="D48" s="59" t="e">
        <f t="shared" si="0"/>
        <v>#DIV/0!</v>
      </c>
      <c r="E48" s="64"/>
      <c r="F48" s="7" t="e">
        <f t="shared" si="1"/>
        <v>#DIV/0!</v>
      </c>
    </row>
    <row r="49" spans="1:256" hidden="1">
      <c r="A49" s="8" t="s">
        <v>37</v>
      </c>
      <c r="B49" s="64"/>
      <c r="C49" s="64"/>
      <c r="D49" s="59" t="e">
        <f t="shared" si="0"/>
        <v>#DIV/0!</v>
      </c>
      <c r="E49" s="64"/>
      <c r="F49" s="7" t="e">
        <f t="shared" si="1"/>
        <v>#DIV/0!</v>
      </c>
    </row>
    <row r="50" spans="1:256" ht="31.5" hidden="1">
      <c r="A50" s="8" t="s">
        <v>38</v>
      </c>
      <c r="B50" s="64"/>
      <c r="C50" s="64"/>
      <c r="D50" s="59" t="e">
        <f t="shared" si="0"/>
        <v>#DIV/0!</v>
      </c>
      <c r="E50" s="64"/>
      <c r="F50" s="7" t="e">
        <f t="shared" si="1"/>
        <v>#DIV/0!</v>
      </c>
    </row>
    <row r="51" spans="1:256" ht="21.75" hidden="1" customHeight="1">
      <c r="A51" s="8" t="s">
        <v>39</v>
      </c>
      <c r="B51" s="64"/>
      <c r="C51" s="64"/>
      <c r="D51" s="59" t="e">
        <f t="shared" si="0"/>
        <v>#DIV/0!</v>
      </c>
      <c r="E51" s="64"/>
      <c r="F51" s="7" t="e">
        <f t="shared" si="1"/>
        <v>#DIV/0!</v>
      </c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  <c r="HX51" s="17"/>
      <c r="HY51" s="17"/>
      <c r="HZ51" s="17"/>
      <c r="IA51" s="17"/>
      <c r="IB51" s="17"/>
      <c r="IC51" s="17"/>
      <c r="ID51" s="17"/>
      <c r="IE51" s="17"/>
      <c r="IF51" s="17"/>
      <c r="IG51" s="17"/>
      <c r="IH51" s="17"/>
      <c r="II51" s="17"/>
      <c r="IJ51" s="17"/>
      <c r="IK51" s="17"/>
      <c r="IL51" s="17"/>
      <c r="IM51" s="17"/>
      <c r="IN51" s="17"/>
      <c r="IO51" s="17"/>
      <c r="IP51" s="17"/>
      <c r="IQ51" s="17"/>
      <c r="IR51" s="17"/>
      <c r="IS51" s="17"/>
      <c r="IT51" s="17"/>
      <c r="IU51" s="17"/>
      <c r="IV51" s="17"/>
    </row>
    <row r="52" spans="1:256" ht="23.25" hidden="1" customHeight="1">
      <c r="A52" s="8" t="s">
        <v>40</v>
      </c>
      <c r="B52" s="64"/>
      <c r="C52" s="64"/>
      <c r="D52" s="59" t="e">
        <f t="shared" si="0"/>
        <v>#DIV/0!</v>
      </c>
      <c r="E52" s="64"/>
      <c r="F52" s="7" t="e">
        <f t="shared" si="1"/>
        <v>#DIV/0!</v>
      </c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  <c r="HX52" s="17"/>
      <c r="HY52" s="17"/>
      <c r="HZ52" s="17"/>
      <c r="IA52" s="17"/>
      <c r="IB52" s="17"/>
      <c r="IC52" s="17"/>
      <c r="ID52" s="17"/>
      <c r="IE52" s="17"/>
      <c r="IF52" s="17"/>
      <c r="IG52" s="17"/>
      <c r="IH52" s="17"/>
      <c r="II52" s="17"/>
      <c r="IJ52" s="17"/>
      <c r="IK52" s="17"/>
      <c r="IL52" s="17"/>
      <c r="IM52" s="17"/>
      <c r="IN52" s="17"/>
      <c r="IO52" s="17"/>
      <c r="IP52" s="17"/>
      <c r="IQ52" s="17"/>
      <c r="IR52" s="17"/>
      <c r="IS52" s="17"/>
      <c r="IT52" s="17"/>
      <c r="IU52" s="17"/>
      <c r="IV52" s="17"/>
    </row>
    <row r="53" spans="1:256" ht="15.75" hidden="1" customHeight="1">
      <c r="A53" s="8" t="s">
        <v>41</v>
      </c>
      <c r="B53" s="64"/>
      <c r="C53" s="64"/>
      <c r="D53" s="59" t="e">
        <f t="shared" si="0"/>
        <v>#DIV/0!</v>
      </c>
      <c r="E53" s="64"/>
      <c r="F53" s="7" t="e">
        <f t="shared" si="1"/>
        <v>#DIV/0!</v>
      </c>
    </row>
    <row r="54" spans="1:256" ht="24.75" hidden="1" customHeight="1">
      <c r="A54" s="8" t="s">
        <v>42</v>
      </c>
      <c r="B54" s="64"/>
      <c r="C54" s="64"/>
      <c r="D54" s="59" t="e">
        <f t="shared" si="0"/>
        <v>#DIV/0!</v>
      </c>
      <c r="E54" s="64"/>
      <c r="F54" s="7" t="e">
        <f t="shared" si="1"/>
        <v>#DIV/0!</v>
      </c>
    </row>
    <row r="55" spans="1:256" ht="19.5" hidden="1" customHeight="1">
      <c r="A55" s="8" t="s">
        <v>43</v>
      </c>
      <c r="B55" s="64"/>
      <c r="C55" s="64"/>
      <c r="D55" s="59" t="e">
        <f t="shared" si="0"/>
        <v>#DIV/0!</v>
      </c>
      <c r="E55" s="64"/>
      <c r="F55" s="7" t="e">
        <f t="shared" si="1"/>
        <v>#DIV/0!</v>
      </c>
    </row>
    <row r="56" spans="1:256" ht="22.5" hidden="1" customHeight="1">
      <c r="A56" s="8" t="s">
        <v>44</v>
      </c>
      <c r="B56" s="64"/>
      <c r="C56" s="64"/>
      <c r="D56" s="59" t="e">
        <f t="shared" si="0"/>
        <v>#DIV/0!</v>
      </c>
      <c r="E56" s="64"/>
      <c r="F56" s="7" t="e">
        <f t="shared" si="1"/>
        <v>#DIV/0!</v>
      </c>
    </row>
    <row r="57" spans="1:256" ht="36.75" hidden="1" customHeight="1">
      <c r="A57" s="8" t="s">
        <v>45</v>
      </c>
      <c r="B57" s="64"/>
      <c r="C57" s="64"/>
      <c r="D57" s="59" t="e">
        <f t="shared" si="0"/>
        <v>#DIV/0!</v>
      </c>
      <c r="E57" s="64"/>
      <c r="F57" s="7" t="e">
        <f t="shared" si="1"/>
        <v>#DIV/0!</v>
      </c>
    </row>
    <row r="58" spans="1:256" ht="33.75" customHeight="1">
      <c r="A58" s="8" t="s">
        <v>46</v>
      </c>
      <c r="B58" s="64">
        <v>0.5</v>
      </c>
      <c r="C58" s="64">
        <v>0.5</v>
      </c>
      <c r="D58" s="59">
        <f t="shared" si="0"/>
        <v>100</v>
      </c>
      <c r="E58" s="64">
        <v>0</v>
      </c>
      <c r="F58" s="7">
        <f t="shared" si="1"/>
        <v>0</v>
      </c>
      <c r="G58" s="17"/>
    </row>
    <row r="59" spans="1:256" ht="27.75" hidden="1" customHeight="1">
      <c r="A59" s="8" t="s">
        <v>47</v>
      </c>
      <c r="B59" s="64"/>
      <c r="C59" s="64"/>
      <c r="D59" s="59" t="e">
        <f t="shared" si="0"/>
        <v>#DIV/0!</v>
      </c>
      <c r="E59" s="64"/>
      <c r="F59" s="7" t="e">
        <f t="shared" si="1"/>
        <v>#DIV/0!</v>
      </c>
    </row>
    <row r="60" spans="1:256" ht="18" hidden="1" customHeight="1">
      <c r="A60" s="8"/>
      <c r="B60" s="64"/>
      <c r="C60" s="64"/>
      <c r="D60" s="59" t="e">
        <f t="shared" si="0"/>
        <v>#DIV/0!</v>
      </c>
      <c r="E60" s="64"/>
      <c r="F60" s="7" t="e">
        <f t="shared" si="1"/>
        <v>#DIV/0!</v>
      </c>
    </row>
    <row r="61" spans="1:256" ht="17.25" customHeight="1">
      <c r="A61" s="13" t="s">
        <v>48</v>
      </c>
      <c r="B61" s="64"/>
      <c r="C61" s="64"/>
      <c r="D61" s="59"/>
      <c r="E61" s="64"/>
      <c r="F61" s="7"/>
    </row>
    <row r="62" spans="1:256" s="12" customFormat="1" ht="31.5">
      <c r="A62" s="16" t="s">
        <v>49</v>
      </c>
      <c r="B62" s="65">
        <v>975.3</v>
      </c>
      <c r="C62" s="65">
        <v>940.1</v>
      </c>
      <c r="D62" s="59">
        <f t="shared" si="0"/>
        <v>96.390854096175531</v>
      </c>
      <c r="E62" s="65">
        <v>996.9</v>
      </c>
      <c r="F62" s="7">
        <f t="shared" si="1"/>
        <v>106.0419104350601</v>
      </c>
    </row>
    <row r="63" spans="1:256" s="12" customFormat="1" ht="33.75" customHeight="1">
      <c r="A63" s="19" t="s">
        <v>50</v>
      </c>
      <c r="B63" s="65">
        <v>712</v>
      </c>
      <c r="C63" s="65">
        <v>680.2</v>
      </c>
      <c r="D63" s="59">
        <f t="shared" si="0"/>
        <v>95.533707865168552</v>
      </c>
      <c r="E63" s="65">
        <v>725.8</v>
      </c>
      <c r="F63" s="7">
        <f t="shared" si="1"/>
        <v>106.70391061452513</v>
      </c>
    </row>
    <row r="64" spans="1:256" s="12" customFormat="1" ht="36" customHeight="1">
      <c r="A64" s="19" t="s">
        <v>51</v>
      </c>
      <c r="B64" s="65">
        <v>90</v>
      </c>
      <c r="C64" s="65">
        <v>88</v>
      </c>
      <c r="D64" s="59">
        <f t="shared" si="0"/>
        <v>97.777777777777771</v>
      </c>
      <c r="E64" s="65">
        <v>90.6</v>
      </c>
      <c r="F64" s="7">
        <f t="shared" si="1"/>
        <v>102.95454545454545</v>
      </c>
    </row>
    <row r="65" spans="1:6" s="12" customFormat="1" ht="37.5" customHeight="1">
      <c r="A65" s="19" t="s">
        <v>52</v>
      </c>
      <c r="B65" s="65">
        <v>173.3</v>
      </c>
      <c r="C65" s="65">
        <v>171.9</v>
      </c>
      <c r="D65" s="59">
        <f t="shared" si="0"/>
        <v>99.192152336987888</v>
      </c>
      <c r="E65" s="65">
        <v>180.5</v>
      </c>
      <c r="F65" s="7">
        <f t="shared" si="1"/>
        <v>105.00290866783013</v>
      </c>
    </row>
    <row r="66" spans="1:6" ht="31.5">
      <c r="A66" s="13" t="s">
        <v>53</v>
      </c>
      <c r="B66" s="64"/>
      <c r="C66" s="64"/>
      <c r="D66" s="59"/>
      <c r="E66" s="64"/>
      <c r="F66" s="7"/>
    </row>
    <row r="67" spans="1:6" s="12" customFormat="1" ht="31.5">
      <c r="A67" s="8" t="s">
        <v>54</v>
      </c>
      <c r="B67" s="65">
        <v>29</v>
      </c>
      <c r="C67" s="65">
        <v>21</v>
      </c>
      <c r="D67" s="59">
        <f t="shared" si="0"/>
        <v>72.41379310344827</v>
      </c>
      <c r="E67" s="65">
        <v>26.7</v>
      </c>
      <c r="F67" s="7">
        <f t="shared" si="1"/>
        <v>127.14285714285714</v>
      </c>
    </row>
    <row r="68" spans="1:6">
      <c r="A68" s="8" t="s">
        <v>55</v>
      </c>
      <c r="B68" s="64">
        <v>0.5</v>
      </c>
      <c r="C68" s="64">
        <v>0.5</v>
      </c>
      <c r="D68" s="59">
        <f t="shared" si="0"/>
        <v>100</v>
      </c>
      <c r="E68" s="64">
        <v>0.5</v>
      </c>
      <c r="F68" s="7">
        <f t="shared" si="1"/>
        <v>100</v>
      </c>
    </row>
    <row r="69" spans="1:6">
      <c r="A69" s="8" t="s">
        <v>56</v>
      </c>
      <c r="B69" s="64">
        <v>16</v>
      </c>
      <c r="C69" s="64">
        <v>9</v>
      </c>
      <c r="D69" s="59">
        <f t="shared" si="0"/>
        <v>56.25</v>
      </c>
      <c r="E69" s="64">
        <v>3.5</v>
      </c>
      <c r="F69" s="7">
        <f t="shared" si="1"/>
        <v>38.888888888888893</v>
      </c>
    </row>
    <row r="70" spans="1:6" s="12" customFormat="1">
      <c r="A70" s="8" t="s">
        <v>57</v>
      </c>
      <c r="B70" s="65">
        <v>2.9</v>
      </c>
      <c r="C70" s="65">
        <v>3</v>
      </c>
      <c r="D70" s="59">
        <f t="shared" si="0"/>
        <v>103.44827586206897</v>
      </c>
      <c r="E70" s="65">
        <v>3.1</v>
      </c>
      <c r="F70" s="7">
        <f t="shared" si="1"/>
        <v>103.33333333333334</v>
      </c>
    </row>
    <row r="71" spans="1:6">
      <c r="A71" s="8" t="s">
        <v>58</v>
      </c>
      <c r="B71" s="64">
        <v>1.61</v>
      </c>
      <c r="C71" s="64">
        <v>1.62</v>
      </c>
      <c r="D71" s="59">
        <f t="shared" si="0"/>
        <v>100.62111801242236</v>
      </c>
      <c r="E71" s="64">
        <v>1.63</v>
      </c>
      <c r="F71" s="7">
        <f t="shared" si="1"/>
        <v>100.61728395061726</v>
      </c>
    </row>
    <row r="72" spans="1:6">
      <c r="A72" s="19" t="s">
        <v>50</v>
      </c>
      <c r="B72" s="64">
        <v>0.1</v>
      </c>
      <c r="C72" s="64">
        <v>0</v>
      </c>
      <c r="D72" s="59">
        <f t="shared" si="0"/>
        <v>0</v>
      </c>
      <c r="E72" s="64">
        <v>0</v>
      </c>
      <c r="F72" s="7"/>
    </row>
    <row r="73" spans="1:6" ht="31.5">
      <c r="A73" s="19" t="s">
        <v>51</v>
      </c>
      <c r="B73" s="64">
        <v>0.01</v>
      </c>
      <c r="C73" s="64">
        <v>0.02</v>
      </c>
      <c r="D73" s="59">
        <f t="shared" si="0"/>
        <v>200</v>
      </c>
      <c r="E73" s="64">
        <v>0.03</v>
      </c>
      <c r="F73" s="7">
        <f t="shared" si="1"/>
        <v>150</v>
      </c>
    </row>
    <row r="74" spans="1:6">
      <c r="A74" s="19" t="s">
        <v>59</v>
      </c>
      <c r="B74" s="64">
        <v>1.5</v>
      </c>
      <c r="C74" s="64">
        <v>1.6</v>
      </c>
      <c r="D74" s="59">
        <f t="shared" si="0"/>
        <v>106.66666666666667</v>
      </c>
      <c r="E74" s="64">
        <v>1.6</v>
      </c>
      <c r="F74" s="7">
        <f t="shared" si="1"/>
        <v>100</v>
      </c>
    </row>
    <row r="75" spans="1:6">
      <c r="A75" s="8" t="s">
        <v>60</v>
      </c>
      <c r="B75" s="64">
        <v>3.18</v>
      </c>
      <c r="C75" s="64">
        <v>4.8</v>
      </c>
      <c r="D75" s="59">
        <f t="shared" si="0"/>
        <v>150.94339622641508</v>
      </c>
      <c r="E75" s="64">
        <v>3.3</v>
      </c>
      <c r="F75" s="7">
        <f t="shared" si="1"/>
        <v>68.75</v>
      </c>
    </row>
    <row r="76" spans="1:6" hidden="1">
      <c r="A76" s="19" t="s">
        <v>50</v>
      </c>
      <c r="B76" s="64">
        <v>0</v>
      </c>
      <c r="C76" s="64">
        <v>1.6</v>
      </c>
      <c r="D76" s="59" t="e">
        <f t="shared" si="0"/>
        <v>#DIV/0!</v>
      </c>
      <c r="E76" s="64">
        <v>0</v>
      </c>
      <c r="F76" s="7">
        <f t="shared" si="1"/>
        <v>0</v>
      </c>
    </row>
    <row r="77" spans="1:6" s="12" customFormat="1" ht="47.25">
      <c r="A77" s="19" t="s">
        <v>51</v>
      </c>
      <c r="B77" s="65">
        <v>0.59</v>
      </c>
      <c r="C77" s="65">
        <v>0.6</v>
      </c>
      <c r="D77" s="59">
        <f t="shared" si="0"/>
        <v>101.69491525423729</v>
      </c>
      <c r="E77" s="65">
        <v>0.65</v>
      </c>
      <c r="F77" s="7">
        <f t="shared" si="1"/>
        <v>108.33333333333334</v>
      </c>
    </row>
    <row r="78" spans="1:6">
      <c r="A78" s="19" t="s">
        <v>59</v>
      </c>
      <c r="B78" s="64">
        <v>2.59</v>
      </c>
      <c r="C78" s="64">
        <v>2.6</v>
      </c>
      <c r="D78" s="59">
        <f t="shared" si="0"/>
        <v>100.38610038610038</v>
      </c>
      <c r="E78" s="64">
        <v>2.65</v>
      </c>
      <c r="F78" s="7">
        <f t="shared" si="1"/>
        <v>101.92307692307692</v>
      </c>
    </row>
    <row r="79" spans="1:6">
      <c r="A79" s="16" t="s">
        <v>61</v>
      </c>
      <c r="B79" s="64">
        <v>6.8</v>
      </c>
      <c r="C79" s="64">
        <v>9.23</v>
      </c>
      <c r="D79" s="59">
        <f t="shared" si="0"/>
        <v>135.73529411764707</v>
      </c>
      <c r="E79" s="64">
        <v>10.244999999999999</v>
      </c>
      <c r="F79" s="7">
        <f t="shared" si="1"/>
        <v>110.99674972914408</v>
      </c>
    </row>
    <row r="80" spans="1:6">
      <c r="A80" s="19" t="s">
        <v>50</v>
      </c>
      <c r="B80" s="64">
        <v>6.6</v>
      </c>
      <c r="C80" s="64">
        <v>9</v>
      </c>
      <c r="D80" s="59">
        <f t="shared" si="0"/>
        <v>136.36363636363637</v>
      </c>
      <c r="E80" s="64">
        <v>10</v>
      </c>
      <c r="F80" s="7">
        <f t="shared" si="1"/>
        <v>111.11111111111111</v>
      </c>
    </row>
    <row r="81" spans="1:6" ht="31.5">
      <c r="A81" s="19" t="s">
        <v>51</v>
      </c>
      <c r="B81" s="64">
        <v>0.03</v>
      </c>
      <c r="C81" s="64">
        <v>4.4999999999999998E-2</v>
      </c>
      <c r="D81" s="59">
        <f t="shared" si="0"/>
        <v>150</v>
      </c>
      <c r="E81" s="64">
        <v>0.06</v>
      </c>
      <c r="F81" s="7">
        <f t="shared" si="1"/>
        <v>133.33333333333331</v>
      </c>
    </row>
    <row r="82" spans="1:6">
      <c r="A82" s="19" t="s">
        <v>59</v>
      </c>
      <c r="B82" s="64">
        <v>0.17</v>
      </c>
      <c r="C82" s="64">
        <v>0.185</v>
      </c>
      <c r="D82" s="59">
        <f t="shared" ref="D82:D145" si="2">C82/B82*100</f>
        <v>108.8235294117647</v>
      </c>
      <c r="E82" s="64">
        <v>0.185</v>
      </c>
      <c r="F82" s="7">
        <f t="shared" ref="F82:F145" si="3">E82/C82*100</f>
        <v>100</v>
      </c>
    </row>
    <row r="83" spans="1:6">
      <c r="A83" s="20" t="s">
        <v>62</v>
      </c>
      <c r="B83" s="64">
        <v>7.4999999999999997E-3</v>
      </c>
      <c r="C83" s="64">
        <v>7.4999999999999997E-3</v>
      </c>
      <c r="D83" s="59">
        <f t="shared" si="2"/>
        <v>100</v>
      </c>
      <c r="E83" s="64">
        <v>7.4999999999999997E-3</v>
      </c>
      <c r="F83" s="7">
        <f t="shared" si="3"/>
        <v>100</v>
      </c>
    </row>
    <row r="84" spans="1:6" hidden="1">
      <c r="A84" s="21" t="s">
        <v>63</v>
      </c>
      <c r="B84" s="64"/>
      <c r="C84" s="64"/>
      <c r="D84" s="59" t="e">
        <f t="shared" si="2"/>
        <v>#DIV/0!</v>
      </c>
      <c r="E84" s="64"/>
      <c r="F84" s="7" t="e">
        <f t="shared" si="3"/>
        <v>#DIV/0!</v>
      </c>
    </row>
    <row r="85" spans="1:6" ht="31.5" hidden="1">
      <c r="A85" s="21" t="s">
        <v>64</v>
      </c>
      <c r="B85" s="64"/>
      <c r="C85" s="64"/>
      <c r="D85" s="59" t="e">
        <f t="shared" si="2"/>
        <v>#DIV/0!</v>
      </c>
      <c r="E85" s="64"/>
      <c r="F85" s="7" t="e">
        <f t="shared" si="3"/>
        <v>#DIV/0!</v>
      </c>
    </row>
    <row r="86" spans="1:6" ht="31.5">
      <c r="A86" s="21" t="s">
        <v>59</v>
      </c>
      <c r="B86" s="64">
        <v>7.4999999999999997E-3</v>
      </c>
      <c r="C86" s="64">
        <v>7.4999999999999997E-3</v>
      </c>
      <c r="D86" s="59">
        <f t="shared" si="2"/>
        <v>100</v>
      </c>
      <c r="E86" s="64">
        <v>7.4999999999999997E-3</v>
      </c>
      <c r="F86" s="7">
        <f t="shared" si="3"/>
        <v>100</v>
      </c>
    </row>
    <row r="87" spans="1:6" s="12" customFormat="1">
      <c r="A87" s="8" t="s">
        <v>65</v>
      </c>
      <c r="B87" s="65">
        <v>1.0149999999999999</v>
      </c>
      <c r="C87" s="65">
        <v>0.69</v>
      </c>
      <c r="D87" s="59">
        <f t="shared" si="2"/>
        <v>67.980295566502463</v>
      </c>
      <c r="E87" s="65">
        <v>0.71</v>
      </c>
      <c r="F87" s="7">
        <f t="shared" si="3"/>
        <v>102.89855072463769</v>
      </c>
    </row>
    <row r="88" spans="1:6" s="12" customFormat="1">
      <c r="A88" s="19" t="s">
        <v>50</v>
      </c>
      <c r="B88" s="65">
        <v>0.23</v>
      </c>
      <c r="C88" s="65">
        <v>0.1</v>
      </c>
      <c r="D88" s="59">
        <f t="shared" si="2"/>
        <v>43.478260869565219</v>
      </c>
      <c r="E88" s="65">
        <v>0.11</v>
      </c>
      <c r="F88" s="7">
        <f t="shared" si="3"/>
        <v>109.99999999999999</v>
      </c>
    </row>
    <row r="89" spans="1:6" s="12" customFormat="1" ht="31.5">
      <c r="A89" s="19" t="s">
        <v>51</v>
      </c>
      <c r="B89" s="65">
        <v>0.01</v>
      </c>
      <c r="C89" s="65">
        <v>0.01</v>
      </c>
      <c r="D89" s="59">
        <f t="shared" si="2"/>
        <v>100</v>
      </c>
      <c r="E89" s="65">
        <v>1.4999999999999999E-2</v>
      </c>
      <c r="F89" s="7">
        <f t="shared" si="3"/>
        <v>150</v>
      </c>
    </row>
    <row r="90" spans="1:6" s="12" customFormat="1">
      <c r="A90" s="19" t="s">
        <v>59</v>
      </c>
      <c r="B90" s="65">
        <v>0.77500000000000002</v>
      </c>
      <c r="C90" s="65">
        <v>0.57999999999999996</v>
      </c>
      <c r="D90" s="59">
        <f t="shared" si="2"/>
        <v>74.838709677419345</v>
      </c>
      <c r="E90" s="65">
        <v>0.58499999999999996</v>
      </c>
      <c r="F90" s="7">
        <f t="shared" si="3"/>
        <v>100.86206896551724</v>
      </c>
    </row>
    <row r="91" spans="1:6" s="12" customFormat="1">
      <c r="A91" s="8" t="s">
        <v>66</v>
      </c>
      <c r="B91" s="65">
        <v>3.3149999999999999</v>
      </c>
      <c r="C91" s="65">
        <v>3.0350000000000001</v>
      </c>
      <c r="D91" s="59">
        <f t="shared" si="2"/>
        <v>91.553544494720967</v>
      </c>
      <c r="E91" s="65">
        <v>2.7749999999999999</v>
      </c>
      <c r="F91" s="7">
        <f t="shared" si="3"/>
        <v>91.433278418451394</v>
      </c>
    </row>
    <row r="92" spans="1:6" s="12" customFormat="1">
      <c r="A92" s="19" t="s">
        <v>50</v>
      </c>
      <c r="B92" s="65">
        <v>2.8</v>
      </c>
      <c r="C92" s="65">
        <v>2.2000000000000002</v>
      </c>
      <c r="D92" s="59">
        <f t="shared" si="2"/>
        <v>78.571428571428584</v>
      </c>
      <c r="E92" s="65">
        <v>2</v>
      </c>
      <c r="F92" s="7">
        <f t="shared" si="3"/>
        <v>90.909090909090907</v>
      </c>
    </row>
    <row r="93" spans="1:6" s="12" customFormat="1" ht="31.5">
      <c r="A93" s="19" t="s">
        <v>51</v>
      </c>
      <c r="B93" s="65">
        <v>5.0000000000000001E-3</v>
      </c>
      <c r="C93" s="65">
        <v>0.12</v>
      </c>
      <c r="D93" s="59">
        <f t="shared" si="2"/>
        <v>2400</v>
      </c>
      <c r="E93" s="65">
        <v>0.05</v>
      </c>
      <c r="F93" s="7">
        <f t="shared" si="3"/>
        <v>41.666666666666671</v>
      </c>
    </row>
    <row r="94" spans="1:6" s="12" customFormat="1">
      <c r="A94" s="19" t="s">
        <v>59</v>
      </c>
      <c r="B94" s="65">
        <v>0.51</v>
      </c>
      <c r="C94" s="65">
        <v>0.71499999999999997</v>
      </c>
      <c r="D94" s="59">
        <f t="shared" si="2"/>
        <v>140.19607843137254</v>
      </c>
      <c r="E94" s="65">
        <v>0.72499999999999998</v>
      </c>
      <c r="F94" s="7">
        <f t="shared" si="3"/>
        <v>101.3986013986014</v>
      </c>
    </row>
    <row r="95" spans="1:6" s="12" customFormat="1">
      <c r="A95" s="8" t="s">
        <v>67</v>
      </c>
      <c r="B95" s="65">
        <v>3.21</v>
      </c>
      <c r="C95" s="65">
        <v>3.22</v>
      </c>
      <c r="D95" s="59">
        <f t="shared" si="2"/>
        <v>100.3115264797508</v>
      </c>
      <c r="E95" s="65">
        <v>3.29</v>
      </c>
      <c r="F95" s="7">
        <f t="shared" si="3"/>
        <v>102.17391304347825</v>
      </c>
    </row>
    <row r="96" spans="1:6" s="12" customFormat="1" hidden="1">
      <c r="A96" s="19" t="s">
        <v>50</v>
      </c>
      <c r="B96" s="65"/>
      <c r="C96" s="65"/>
      <c r="D96" s="59" t="e">
        <f t="shared" si="2"/>
        <v>#DIV/0!</v>
      </c>
      <c r="E96" s="65"/>
      <c r="F96" s="7" t="e">
        <f t="shared" si="3"/>
        <v>#DIV/0!</v>
      </c>
    </row>
    <row r="97" spans="1:6" s="12" customFormat="1" ht="31.5" hidden="1">
      <c r="A97" s="19" t="s">
        <v>51</v>
      </c>
      <c r="B97" s="65"/>
      <c r="C97" s="65"/>
      <c r="D97" s="59" t="e">
        <f t="shared" si="2"/>
        <v>#DIV/0!</v>
      </c>
      <c r="E97" s="65"/>
      <c r="F97" s="7" t="e">
        <f t="shared" si="3"/>
        <v>#DIV/0!</v>
      </c>
    </row>
    <row r="98" spans="1:6" s="12" customFormat="1" ht="31.5">
      <c r="A98" s="19" t="s">
        <v>59</v>
      </c>
      <c r="B98" s="65">
        <v>3.2</v>
      </c>
      <c r="C98" s="65">
        <v>3.21</v>
      </c>
      <c r="D98" s="59">
        <f t="shared" si="2"/>
        <v>100.31249999999999</v>
      </c>
      <c r="E98" s="65">
        <v>3.23</v>
      </c>
      <c r="F98" s="7">
        <f t="shared" si="3"/>
        <v>100.62305295950156</v>
      </c>
    </row>
    <row r="99" spans="1:6" s="12" customFormat="1" ht="31.5">
      <c r="A99" s="16" t="s">
        <v>68</v>
      </c>
      <c r="B99" s="65">
        <v>13.2</v>
      </c>
      <c r="C99" s="65">
        <v>14.6</v>
      </c>
      <c r="D99" s="59">
        <f t="shared" si="2"/>
        <v>110.60606060606062</v>
      </c>
      <c r="E99" s="65">
        <v>15.4</v>
      </c>
      <c r="F99" s="7">
        <f t="shared" si="3"/>
        <v>105.47945205479452</v>
      </c>
    </row>
    <row r="100" spans="1:6" s="12" customFormat="1">
      <c r="A100" s="19" t="s">
        <v>50</v>
      </c>
      <c r="B100" s="65">
        <v>5.6</v>
      </c>
      <c r="C100" s="65">
        <v>6.3</v>
      </c>
      <c r="D100" s="59">
        <f t="shared" si="2"/>
        <v>112.5</v>
      </c>
      <c r="E100" s="65">
        <v>7.1</v>
      </c>
      <c r="F100" s="7">
        <f t="shared" si="3"/>
        <v>112.6984126984127</v>
      </c>
    </row>
    <row r="101" spans="1:6" s="12" customFormat="1" ht="31.5">
      <c r="A101" s="19" t="s">
        <v>51</v>
      </c>
      <c r="B101" s="65">
        <v>7.6</v>
      </c>
      <c r="C101" s="65">
        <v>8.3000000000000007</v>
      </c>
      <c r="D101" s="59">
        <f t="shared" si="2"/>
        <v>109.21052631578949</v>
      </c>
      <c r="E101" s="65">
        <v>9.1</v>
      </c>
      <c r="F101" s="7">
        <f t="shared" si="3"/>
        <v>109.63855421686746</v>
      </c>
    </row>
    <row r="102" spans="1:6">
      <c r="A102" s="19" t="s">
        <v>59</v>
      </c>
      <c r="B102" s="64"/>
      <c r="C102" s="64"/>
      <c r="D102" s="59"/>
      <c r="E102" s="64"/>
      <c r="F102" s="7"/>
    </row>
    <row r="103" spans="1:6" s="12" customFormat="1" ht="31.5">
      <c r="A103" s="13" t="s">
        <v>69</v>
      </c>
      <c r="B103" s="65"/>
      <c r="C103" s="65"/>
      <c r="D103" s="59"/>
      <c r="E103" s="65"/>
      <c r="F103" s="7"/>
    </row>
    <row r="104" spans="1:6" s="12" customFormat="1">
      <c r="A104" s="8" t="s">
        <v>70</v>
      </c>
      <c r="B104" s="65">
        <v>2477</v>
      </c>
      <c r="C104" s="65">
        <v>2208</v>
      </c>
      <c r="D104" s="59">
        <f t="shared" si="2"/>
        <v>89.140088817117487</v>
      </c>
      <c r="E104" s="65">
        <v>2092</v>
      </c>
      <c r="F104" s="7">
        <f t="shared" si="3"/>
        <v>94.746376811594203</v>
      </c>
    </row>
    <row r="105" spans="1:6" s="12" customFormat="1">
      <c r="A105" s="19" t="s">
        <v>50</v>
      </c>
      <c r="B105" s="65">
        <v>2195</v>
      </c>
      <c r="C105" s="65">
        <v>1950</v>
      </c>
      <c r="D105" s="59">
        <f t="shared" si="2"/>
        <v>88.838268792710707</v>
      </c>
      <c r="E105" s="65">
        <v>1800</v>
      </c>
      <c r="F105" s="7">
        <f t="shared" si="3"/>
        <v>92.307692307692307</v>
      </c>
    </row>
    <row r="106" spans="1:6" s="12" customFormat="1" ht="31.5">
      <c r="A106" s="19" t="s">
        <v>51</v>
      </c>
      <c r="B106" s="65">
        <v>78</v>
      </c>
      <c r="C106" s="65">
        <v>88</v>
      </c>
      <c r="D106" s="59">
        <f t="shared" si="2"/>
        <v>112.82051282051282</v>
      </c>
      <c r="E106" s="65">
        <v>120</v>
      </c>
      <c r="F106" s="7">
        <f t="shared" si="3"/>
        <v>136.36363636363635</v>
      </c>
    </row>
    <row r="107" spans="1:6" s="12" customFormat="1">
      <c r="A107" s="19" t="s">
        <v>59</v>
      </c>
      <c r="B107" s="65">
        <v>204</v>
      </c>
      <c r="C107" s="65">
        <v>170</v>
      </c>
      <c r="D107" s="59">
        <f t="shared" si="2"/>
        <v>83.333333333333343</v>
      </c>
      <c r="E107" s="65">
        <v>172</v>
      </c>
      <c r="F107" s="7">
        <f t="shared" si="3"/>
        <v>101.17647058823529</v>
      </c>
    </row>
    <row r="108" spans="1:6" s="12" customFormat="1" ht="31.5">
      <c r="A108" s="22" t="s">
        <v>71</v>
      </c>
      <c r="B108" s="65">
        <v>1038</v>
      </c>
      <c r="C108" s="65">
        <v>920</v>
      </c>
      <c r="D108" s="59">
        <f t="shared" si="2"/>
        <v>88.631984585741804</v>
      </c>
      <c r="E108" s="65">
        <v>920</v>
      </c>
      <c r="F108" s="7">
        <f t="shared" si="3"/>
        <v>100</v>
      </c>
    </row>
    <row r="109" spans="1:6" s="12" customFormat="1">
      <c r="A109" s="23" t="s">
        <v>50</v>
      </c>
      <c r="B109" s="65">
        <v>920</v>
      </c>
      <c r="C109" s="65">
        <v>800</v>
      </c>
      <c r="D109" s="59">
        <f t="shared" si="2"/>
        <v>86.956521739130437</v>
      </c>
      <c r="E109" s="65">
        <v>800</v>
      </c>
      <c r="F109" s="7">
        <f t="shared" si="3"/>
        <v>100</v>
      </c>
    </row>
    <row r="110" spans="1:6" s="12" customFormat="1" ht="31.5">
      <c r="A110" s="23" t="s">
        <v>51</v>
      </c>
      <c r="B110" s="65">
        <v>13</v>
      </c>
      <c r="C110" s="65">
        <v>15</v>
      </c>
      <c r="D110" s="59">
        <f t="shared" si="2"/>
        <v>115.38461538461537</v>
      </c>
      <c r="E110" s="65">
        <v>15</v>
      </c>
      <c r="F110" s="7">
        <f t="shared" si="3"/>
        <v>100</v>
      </c>
    </row>
    <row r="111" spans="1:6" s="12" customFormat="1">
      <c r="A111" s="23" t="s">
        <v>59</v>
      </c>
      <c r="B111" s="65">
        <v>105</v>
      </c>
      <c r="C111" s="65">
        <v>105</v>
      </c>
      <c r="D111" s="59">
        <f t="shared" si="2"/>
        <v>100</v>
      </c>
      <c r="E111" s="65">
        <v>105</v>
      </c>
      <c r="F111" s="7">
        <f t="shared" si="3"/>
        <v>100</v>
      </c>
    </row>
    <row r="112" spans="1:6" s="12" customFormat="1">
      <c r="A112" s="8" t="s">
        <v>72</v>
      </c>
      <c r="B112" s="65">
        <v>901</v>
      </c>
      <c r="C112" s="65">
        <v>0</v>
      </c>
      <c r="D112" s="59">
        <f t="shared" si="2"/>
        <v>0</v>
      </c>
      <c r="E112" s="65">
        <v>0</v>
      </c>
      <c r="F112" s="7"/>
    </row>
    <row r="113" spans="1:6" s="12" customFormat="1">
      <c r="A113" s="19" t="s">
        <v>50</v>
      </c>
      <c r="B113" s="65">
        <v>0</v>
      </c>
      <c r="C113" s="65">
        <v>0</v>
      </c>
      <c r="D113" s="59"/>
      <c r="E113" s="65">
        <v>0</v>
      </c>
      <c r="F113" s="7"/>
    </row>
    <row r="114" spans="1:6" s="12" customFormat="1" ht="31.5">
      <c r="A114" s="19" t="s">
        <v>51</v>
      </c>
      <c r="B114" s="65">
        <v>0</v>
      </c>
      <c r="C114" s="65">
        <v>0</v>
      </c>
      <c r="D114" s="59"/>
      <c r="E114" s="65">
        <v>0</v>
      </c>
      <c r="F114" s="7"/>
    </row>
    <row r="115" spans="1:6" s="12" customFormat="1">
      <c r="A115" s="19" t="s">
        <v>59</v>
      </c>
      <c r="B115" s="65">
        <v>901</v>
      </c>
      <c r="C115" s="65">
        <v>0</v>
      </c>
      <c r="D115" s="59">
        <f t="shared" si="2"/>
        <v>0</v>
      </c>
      <c r="E115" s="65">
        <v>0</v>
      </c>
      <c r="F115" s="7"/>
    </row>
    <row r="116" spans="1:6" s="12" customFormat="1">
      <c r="A116" s="8" t="s">
        <v>73</v>
      </c>
      <c r="B116" s="65">
        <v>221</v>
      </c>
      <c r="C116" s="65">
        <v>221</v>
      </c>
      <c r="D116" s="59">
        <f t="shared" si="2"/>
        <v>100</v>
      </c>
      <c r="E116" s="65">
        <v>239</v>
      </c>
      <c r="F116" s="7">
        <f t="shared" si="3"/>
        <v>108.1447963800905</v>
      </c>
    </row>
    <row r="117" spans="1:6" s="12" customFormat="1">
      <c r="A117" s="8" t="s">
        <v>74</v>
      </c>
      <c r="B117" s="65">
        <v>43</v>
      </c>
      <c r="C117" s="65">
        <v>43</v>
      </c>
      <c r="D117" s="59">
        <f t="shared" si="2"/>
        <v>100</v>
      </c>
      <c r="E117" s="65">
        <v>4308</v>
      </c>
      <c r="F117" s="7">
        <f t="shared" si="3"/>
        <v>10018.60465116279</v>
      </c>
    </row>
    <row r="118" spans="1:6">
      <c r="A118" s="8"/>
      <c r="B118" s="64"/>
      <c r="C118" s="64"/>
      <c r="D118" s="59"/>
      <c r="E118" s="64"/>
      <c r="F118" s="7"/>
    </row>
    <row r="119" spans="1:6">
      <c r="A119" s="13" t="s">
        <v>75</v>
      </c>
      <c r="B119" s="64"/>
      <c r="C119" s="64"/>
      <c r="D119" s="59"/>
      <c r="E119" s="64"/>
      <c r="F119" s="7"/>
    </row>
    <row r="120" spans="1:6">
      <c r="A120" s="24" t="s">
        <v>76</v>
      </c>
      <c r="B120" s="64">
        <v>723.9</v>
      </c>
      <c r="C120" s="64">
        <v>815.4</v>
      </c>
      <c r="D120" s="59">
        <f t="shared" si="2"/>
        <v>112.63986738499794</v>
      </c>
      <c r="E120" s="64">
        <v>900.1</v>
      </c>
      <c r="F120" s="7">
        <f t="shared" si="3"/>
        <v>110.38753985773855</v>
      </c>
    </row>
    <row r="121" spans="1:6">
      <c r="A121" s="24" t="s">
        <v>77</v>
      </c>
      <c r="B121" s="64">
        <v>18.7</v>
      </c>
      <c r="C121" s="64">
        <v>20.3</v>
      </c>
      <c r="D121" s="59">
        <f t="shared" si="2"/>
        <v>108.55614973262033</v>
      </c>
      <c r="E121" s="64">
        <v>22.5</v>
      </c>
      <c r="F121" s="7">
        <f t="shared" si="3"/>
        <v>110.83743842364531</v>
      </c>
    </row>
    <row r="122" spans="1:6" ht="31.5">
      <c r="A122" s="24" t="s">
        <v>78</v>
      </c>
      <c r="B122" s="64">
        <v>162.69999999999999</v>
      </c>
      <c r="C122" s="64">
        <v>186.3</v>
      </c>
      <c r="D122" s="59">
        <f t="shared" si="2"/>
        <v>114.50522433927475</v>
      </c>
      <c r="E122" s="64">
        <v>211.2</v>
      </c>
      <c r="F122" s="7">
        <f t="shared" si="3"/>
        <v>113.36553945249597</v>
      </c>
    </row>
    <row r="123" spans="1:6" hidden="1">
      <c r="A123" s="24"/>
      <c r="B123" s="64"/>
      <c r="C123" s="64"/>
      <c r="D123" s="59" t="e">
        <f t="shared" si="2"/>
        <v>#DIV/0!</v>
      </c>
      <c r="E123" s="64"/>
      <c r="F123" s="7" t="e">
        <f t="shared" si="3"/>
        <v>#DIV/0!</v>
      </c>
    </row>
    <row r="124" spans="1:6" hidden="1">
      <c r="A124" s="25" t="s">
        <v>79</v>
      </c>
      <c r="B124" s="64"/>
      <c r="C124" s="64"/>
      <c r="D124" s="59" t="e">
        <f t="shared" si="2"/>
        <v>#DIV/0!</v>
      </c>
      <c r="E124" s="64"/>
      <c r="F124" s="7" t="e">
        <f t="shared" si="3"/>
        <v>#DIV/0!</v>
      </c>
    </row>
    <row r="125" spans="1:6" ht="78.75" hidden="1">
      <c r="A125" s="24" t="s">
        <v>80</v>
      </c>
      <c r="B125" s="64"/>
      <c r="C125" s="64"/>
      <c r="D125" s="59" t="e">
        <f t="shared" si="2"/>
        <v>#DIV/0!</v>
      </c>
      <c r="E125" s="64"/>
      <c r="F125" s="7" t="e">
        <f t="shared" si="3"/>
        <v>#DIV/0!</v>
      </c>
    </row>
    <row r="126" spans="1:6" hidden="1">
      <c r="A126" s="24"/>
      <c r="B126" s="64"/>
      <c r="C126" s="64"/>
      <c r="D126" s="59" t="e">
        <f t="shared" si="2"/>
        <v>#DIV/0!</v>
      </c>
      <c r="E126" s="64"/>
      <c r="F126" s="7" t="e">
        <f t="shared" si="3"/>
        <v>#DIV/0!</v>
      </c>
    </row>
    <row r="127" spans="1:6">
      <c r="A127" s="26" t="s">
        <v>81</v>
      </c>
      <c r="B127" s="64"/>
      <c r="C127" s="64"/>
      <c r="D127" s="59"/>
      <c r="E127" s="64"/>
      <c r="F127" s="7"/>
    </row>
    <row r="128" spans="1:6" ht="47.25">
      <c r="A128" s="24" t="s">
        <v>82</v>
      </c>
      <c r="B128" s="64">
        <v>6.5</v>
      </c>
      <c r="C128" s="64">
        <v>6.7</v>
      </c>
      <c r="D128" s="59">
        <f t="shared" si="2"/>
        <v>103.07692307692309</v>
      </c>
      <c r="E128" s="64">
        <v>6.9</v>
      </c>
      <c r="F128" s="7">
        <f t="shared" si="3"/>
        <v>102.98507462686568</v>
      </c>
    </row>
    <row r="129" spans="1:6" hidden="1">
      <c r="A129" s="24"/>
      <c r="B129" s="64"/>
      <c r="C129" s="64"/>
      <c r="D129" s="59" t="e">
        <f t="shared" si="2"/>
        <v>#DIV/0!</v>
      </c>
      <c r="E129" s="64"/>
      <c r="F129" s="7" t="e">
        <f t="shared" si="3"/>
        <v>#DIV/0!</v>
      </c>
    </row>
    <row r="130" spans="1:6" ht="31.5">
      <c r="A130" s="26" t="s">
        <v>83</v>
      </c>
      <c r="B130" s="64"/>
      <c r="C130" s="64"/>
      <c r="D130" s="59"/>
      <c r="E130" s="64"/>
      <c r="F130" s="7"/>
    </row>
    <row r="131" spans="1:6" ht="31.5">
      <c r="A131" s="24" t="s">
        <v>84</v>
      </c>
      <c r="B131" s="64">
        <v>74.400000000000006</v>
      </c>
      <c r="C131" s="64">
        <v>77.900000000000006</v>
      </c>
      <c r="D131" s="59">
        <f t="shared" si="2"/>
        <v>104.70430107526883</v>
      </c>
      <c r="E131" s="64">
        <v>80.2</v>
      </c>
      <c r="F131" s="7">
        <f t="shared" si="3"/>
        <v>102.95250320924261</v>
      </c>
    </row>
    <row r="132" spans="1:6" ht="31.5">
      <c r="A132" s="24" t="s">
        <v>85</v>
      </c>
      <c r="B132" s="64">
        <v>83</v>
      </c>
      <c r="C132" s="64">
        <v>89</v>
      </c>
      <c r="D132" s="59">
        <f t="shared" si="2"/>
        <v>107.22891566265061</v>
      </c>
      <c r="E132" s="64">
        <v>92</v>
      </c>
      <c r="F132" s="7">
        <f t="shared" si="3"/>
        <v>103.37078651685394</v>
      </c>
    </row>
    <row r="133" spans="1:6" s="12" customFormat="1" ht="31.5">
      <c r="A133" s="8" t="s">
        <v>86</v>
      </c>
      <c r="B133" s="65">
        <v>6.1</v>
      </c>
      <c r="C133" s="65">
        <v>6.3</v>
      </c>
      <c r="D133" s="59">
        <f t="shared" si="2"/>
        <v>103.27868852459017</v>
      </c>
      <c r="E133" s="65">
        <v>6.5</v>
      </c>
      <c r="F133" s="7">
        <f t="shared" si="3"/>
        <v>103.17460317460319</v>
      </c>
    </row>
    <row r="134" spans="1:6" s="12" customFormat="1" ht="31.5">
      <c r="A134" s="8" t="s">
        <v>87</v>
      </c>
      <c r="B134" s="65">
        <v>7.6</v>
      </c>
      <c r="C134" s="65">
        <v>6.1</v>
      </c>
      <c r="D134" s="59">
        <f t="shared" si="2"/>
        <v>80.263157894736835</v>
      </c>
      <c r="E134" s="65">
        <v>6.3</v>
      </c>
      <c r="F134" s="7">
        <f t="shared" si="3"/>
        <v>103.27868852459017</v>
      </c>
    </row>
    <row r="135" spans="1:6" s="12" customFormat="1" ht="31.5">
      <c r="A135" s="8" t="s">
        <v>88</v>
      </c>
      <c r="B135" s="65">
        <v>24.9</v>
      </c>
      <c r="C135" s="65">
        <v>25.3</v>
      </c>
      <c r="D135" s="59">
        <f t="shared" si="2"/>
        <v>101.60642570281124</v>
      </c>
      <c r="E135" s="65">
        <v>25.8</v>
      </c>
      <c r="F135" s="7">
        <f t="shared" si="3"/>
        <v>101.97628458498025</v>
      </c>
    </row>
    <row r="136" spans="1:6" s="12" customFormat="1">
      <c r="A136" s="27"/>
      <c r="B136" s="65"/>
      <c r="C136" s="65"/>
      <c r="D136" s="59"/>
      <c r="E136" s="65"/>
      <c r="F136" s="7"/>
    </row>
    <row r="137" spans="1:6" s="12" customFormat="1">
      <c r="A137" s="13" t="s">
        <v>89</v>
      </c>
      <c r="B137" s="65"/>
      <c r="C137" s="65"/>
      <c r="D137" s="59"/>
      <c r="E137" s="65"/>
      <c r="F137" s="7"/>
    </row>
    <row r="138" spans="1:6" s="12" customFormat="1" ht="31.5">
      <c r="A138" s="8" t="s">
        <v>90</v>
      </c>
      <c r="B138" s="65">
        <v>344</v>
      </c>
      <c r="C138" s="65">
        <v>378</v>
      </c>
      <c r="D138" s="59">
        <f t="shared" si="2"/>
        <v>109.88372093023256</v>
      </c>
      <c r="E138" s="65">
        <v>438</v>
      </c>
      <c r="F138" s="7">
        <f t="shared" si="3"/>
        <v>115.87301587301589</v>
      </c>
    </row>
    <row r="139" spans="1:6" s="12" customFormat="1" ht="31.5">
      <c r="A139" s="8" t="s">
        <v>91</v>
      </c>
      <c r="B139" s="65">
        <v>37.5</v>
      </c>
      <c r="C139" s="65">
        <v>37.1</v>
      </c>
      <c r="D139" s="59">
        <f t="shared" si="2"/>
        <v>98.933333333333337</v>
      </c>
      <c r="E139" s="65">
        <v>37.1</v>
      </c>
      <c r="F139" s="7">
        <f t="shared" si="3"/>
        <v>100</v>
      </c>
    </row>
    <row r="140" spans="1:6" ht="31.5">
      <c r="A140" s="8" t="s">
        <v>92</v>
      </c>
      <c r="B140" s="64">
        <v>3</v>
      </c>
      <c r="C140" s="64">
        <v>6</v>
      </c>
      <c r="D140" s="59">
        <f t="shared" si="2"/>
        <v>200</v>
      </c>
      <c r="E140" s="64">
        <v>6</v>
      </c>
      <c r="F140" s="7">
        <f t="shared" si="3"/>
        <v>100</v>
      </c>
    </row>
    <row r="141" spans="1:6" ht="47.25">
      <c r="A141" s="28" t="s">
        <v>93</v>
      </c>
      <c r="B141" s="64">
        <v>253</v>
      </c>
      <c r="C141" s="64">
        <v>253</v>
      </c>
      <c r="D141" s="59">
        <f t="shared" si="2"/>
        <v>100</v>
      </c>
      <c r="E141" s="64">
        <v>173</v>
      </c>
      <c r="F141" s="7">
        <f t="shared" si="3"/>
        <v>68.379446640316218</v>
      </c>
    </row>
    <row r="142" spans="1:6" s="12" customFormat="1">
      <c r="A142" s="8" t="s">
        <v>94</v>
      </c>
      <c r="B142" s="65"/>
      <c r="C142" s="65"/>
      <c r="D142" s="59"/>
      <c r="E142" s="65"/>
      <c r="F142" s="7"/>
    </row>
    <row r="143" spans="1:6" s="12" customFormat="1">
      <c r="A143" s="8" t="s">
        <v>95</v>
      </c>
      <c r="B143" s="65">
        <v>1.296</v>
      </c>
      <c r="C143" s="65">
        <v>1.2969999999999999</v>
      </c>
      <c r="D143" s="59">
        <f t="shared" si="2"/>
        <v>100.07716049382715</v>
      </c>
      <c r="E143" s="65">
        <v>1.2969999999999999</v>
      </c>
      <c r="F143" s="7">
        <f t="shared" si="3"/>
        <v>100</v>
      </c>
    </row>
    <row r="144" spans="1:6" s="12" customFormat="1" ht="31.5" hidden="1">
      <c r="A144" s="8" t="s">
        <v>96</v>
      </c>
      <c r="B144" s="65"/>
      <c r="C144" s="65"/>
      <c r="D144" s="59" t="e">
        <f t="shared" si="2"/>
        <v>#DIV/0!</v>
      </c>
      <c r="E144" s="65"/>
      <c r="F144" s="7" t="e">
        <f t="shared" si="3"/>
        <v>#DIV/0!</v>
      </c>
    </row>
    <row r="145" spans="1:6" s="12" customFormat="1" hidden="1">
      <c r="A145" s="8" t="s">
        <v>97</v>
      </c>
      <c r="B145" s="65"/>
      <c r="C145" s="65"/>
      <c r="D145" s="59" t="e">
        <f t="shared" si="2"/>
        <v>#DIV/0!</v>
      </c>
      <c r="E145" s="65"/>
      <c r="F145" s="7" t="e">
        <f t="shared" si="3"/>
        <v>#DIV/0!</v>
      </c>
    </row>
    <row r="146" spans="1:6" s="12" customFormat="1" hidden="1">
      <c r="A146" s="8" t="s">
        <v>98</v>
      </c>
      <c r="B146" s="65"/>
      <c r="C146" s="65"/>
      <c r="D146" s="59" t="e">
        <f t="shared" ref="D146:D188" si="4">C146/B146*100</f>
        <v>#DIV/0!</v>
      </c>
      <c r="E146" s="65"/>
      <c r="F146" s="7" t="e">
        <f t="shared" ref="F146:F191" si="5">E146/C146*100</f>
        <v>#DIV/0!</v>
      </c>
    </row>
    <row r="147" spans="1:6" s="12" customFormat="1" ht="31.5" hidden="1">
      <c r="A147" s="8" t="s">
        <v>96</v>
      </c>
      <c r="B147" s="65"/>
      <c r="C147" s="65"/>
      <c r="D147" s="59" t="e">
        <f t="shared" si="4"/>
        <v>#DIV/0!</v>
      </c>
      <c r="E147" s="65"/>
      <c r="F147" s="7" t="e">
        <f t="shared" si="5"/>
        <v>#DIV/0!</v>
      </c>
    </row>
    <row r="148" spans="1:6" s="12" customFormat="1" hidden="1">
      <c r="A148" s="19" t="s">
        <v>99</v>
      </c>
      <c r="B148" s="65"/>
      <c r="C148" s="65"/>
      <c r="D148" s="59" t="e">
        <f t="shared" si="4"/>
        <v>#DIV/0!</v>
      </c>
      <c r="E148" s="65"/>
      <c r="F148" s="7" t="e">
        <f t="shared" si="5"/>
        <v>#DIV/0!</v>
      </c>
    </row>
    <row r="149" spans="1:6" ht="63">
      <c r="A149" s="8" t="s">
        <v>100</v>
      </c>
      <c r="B149" s="64">
        <v>79</v>
      </c>
      <c r="C149" s="64">
        <v>79</v>
      </c>
      <c r="D149" s="59">
        <f t="shared" si="4"/>
        <v>100</v>
      </c>
      <c r="E149" s="64">
        <v>79</v>
      </c>
      <c r="F149" s="7">
        <f t="shared" si="5"/>
        <v>100</v>
      </c>
    </row>
    <row r="150" spans="1:6" ht="31.5">
      <c r="A150" s="8" t="s">
        <v>101</v>
      </c>
      <c r="B150" s="64"/>
      <c r="C150" s="64"/>
      <c r="D150" s="59"/>
      <c r="E150" s="64"/>
      <c r="F150" s="7"/>
    </row>
    <row r="151" spans="1:6">
      <c r="A151" s="8" t="s">
        <v>102</v>
      </c>
      <c r="B151" s="64">
        <v>17.100000000000001</v>
      </c>
      <c r="C151" s="64">
        <v>17</v>
      </c>
      <c r="D151" s="59">
        <f t="shared" si="4"/>
        <v>99.415204678362571</v>
      </c>
      <c r="E151" s="64">
        <v>17</v>
      </c>
      <c r="F151" s="7">
        <f t="shared" si="5"/>
        <v>100</v>
      </c>
    </row>
    <row r="152" spans="1:6">
      <c r="A152" s="8" t="s">
        <v>103</v>
      </c>
      <c r="B152" s="64">
        <v>20</v>
      </c>
      <c r="C152" s="64">
        <v>20</v>
      </c>
      <c r="D152" s="59">
        <f t="shared" si="4"/>
        <v>100</v>
      </c>
      <c r="E152" s="64">
        <v>20</v>
      </c>
      <c r="F152" s="7">
        <f t="shared" si="5"/>
        <v>100</v>
      </c>
    </row>
    <row r="153" spans="1:6" ht="31.5">
      <c r="A153" s="8" t="s">
        <v>104</v>
      </c>
      <c r="B153" s="64">
        <v>85.7</v>
      </c>
      <c r="C153" s="64">
        <v>85.1</v>
      </c>
      <c r="D153" s="59">
        <f t="shared" si="4"/>
        <v>99.299883313885644</v>
      </c>
      <c r="E153" s="64">
        <v>84.8</v>
      </c>
      <c r="F153" s="7">
        <f t="shared" si="5"/>
        <v>99.647473560517042</v>
      </c>
    </row>
    <row r="154" spans="1:6">
      <c r="A154" s="8" t="s">
        <v>105</v>
      </c>
      <c r="B154" s="64">
        <v>9.4</v>
      </c>
      <c r="C154" s="64">
        <v>9.4</v>
      </c>
      <c r="D154" s="59">
        <f t="shared" si="4"/>
        <v>100</v>
      </c>
      <c r="E154" s="64">
        <v>9.3000000000000007</v>
      </c>
      <c r="F154" s="7">
        <f t="shared" si="5"/>
        <v>98.936170212765958</v>
      </c>
    </row>
    <row r="155" spans="1:6" ht="31.5">
      <c r="A155" s="8" t="s">
        <v>106</v>
      </c>
      <c r="B155" s="64">
        <v>22.3</v>
      </c>
      <c r="C155" s="64">
        <v>22.1</v>
      </c>
      <c r="D155" s="59">
        <f t="shared" si="4"/>
        <v>99.103139013452918</v>
      </c>
      <c r="E155" s="64">
        <v>22</v>
      </c>
      <c r="F155" s="7">
        <f t="shared" si="5"/>
        <v>99.547511312217182</v>
      </c>
    </row>
    <row r="156" spans="1:6" ht="47.25" hidden="1">
      <c r="A156" s="8" t="s">
        <v>107</v>
      </c>
      <c r="B156" s="64"/>
      <c r="C156" s="64"/>
      <c r="D156" s="59" t="e">
        <f t="shared" si="4"/>
        <v>#DIV/0!</v>
      </c>
      <c r="E156" s="64"/>
      <c r="F156" s="7" t="e">
        <f t="shared" si="5"/>
        <v>#DIV/0!</v>
      </c>
    </row>
    <row r="157" spans="1:6" ht="47.25">
      <c r="A157" s="8" t="s">
        <v>108</v>
      </c>
      <c r="B157" s="64">
        <v>446</v>
      </c>
      <c r="C157" s="64">
        <v>422.9</v>
      </c>
      <c r="D157" s="59">
        <f t="shared" si="4"/>
        <v>94.820627802690581</v>
      </c>
      <c r="E157" s="64">
        <v>567.5</v>
      </c>
      <c r="F157" s="7">
        <f t="shared" si="5"/>
        <v>134.19248049184205</v>
      </c>
    </row>
    <row r="158" spans="1:6" ht="31.5">
      <c r="A158" s="8" t="s">
        <v>109</v>
      </c>
      <c r="B158" s="64">
        <v>351</v>
      </c>
      <c r="C158" s="64">
        <v>411</v>
      </c>
      <c r="D158" s="59">
        <f t="shared" si="4"/>
        <v>117.0940170940171</v>
      </c>
      <c r="E158" s="64">
        <v>471</v>
      </c>
      <c r="F158" s="7">
        <f t="shared" si="5"/>
        <v>114.59854014598541</v>
      </c>
    </row>
    <row r="159" spans="1:6" ht="31.5">
      <c r="A159" s="8" t="s">
        <v>110</v>
      </c>
      <c r="B159" s="64">
        <v>8.6</v>
      </c>
      <c r="C159" s="64">
        <v>8.5</v>
      </c>
      <c r="D159" s="59">
        <f t="shared" si="4"/>
        <v>98.83720930232559</v>
      </c>
      <c r="E159" s="64">
        <v>8.5</v>
      </c>
      <c r="F159" s="7">
        <f t="shared" si="5"/>
        <v>100</v>
      </c>
    </row>
    <row r="160" spans="1:6" ht="31.5">
      <c r="A160" s="8" t="s">
        <v>111</v>
      </c>
      <c r="B160" s="64">
        <v>1641.6</v>
      </c>
      <c r="C160" s="64">
        <v>1698.3</v>
      </c>
      <c r="D160" s="59">
        <f t="shared" si="4"/>
        <v>103.45394736842107</v>
      </c>
      <c r="E160" s="64">
        <v>1692.3</v>
      </c>
      <c r="F160" s="7">
        <f t="shared" si="5"/>
        <v>99.646705529058465</v>
      </c>
    </row>
    <row r="161" spans="1:6">
      <c r="A161" s="8" t="s">
        <v>112</v>
      </c>
      <c r="B161" s="64">
        <v>27.2</v>
      </c>
      <c r="C161" s="64">
        <v>29.2</v>
      </c>
      <c r="D161" s="59">
        <f t="shared" si="4"/>
        <v>107.35294117647058</v>
      </c>
      <c r="E161" s="64">
        <v>31.3</v>
      </c>
      <c r="F161" s="7">
        <f t="shared" si="5"/>
        <v>107.1917808219178</v>
      </c>
    </row>
    <row r="162" spans="1:6">
      <c r="A162" s="8"/>
      <c r="B162" s="64"/>
      <c r="C162" s="64"/>
      <c r="D162" s="59"/>
      <c r="E162" s="64"/>
      <c r="F162" s="7"/>
    </row>
    <row r="163" spans="1:6" ht="31.5">
      <c r="A163" s="13" t="s">
        <v>113</v>
      </c>
      <c r="B163" s="64"/>
      <c r="C163" s="64"/>
      <c r="D163" s="59"/>
      <c r="E163" s="64"/>
      <c r="F163" s="7"/>
    </row>
    <row r="164" spans="1:6" ht="31.5">
      <c r="A164" s="19" t="s">
        <v>114</v>
      </c>
      <c r="B164" s="64">
        <v>1</v>
      </c>
      <c r="C164" s="64">
        <v>1</v>
      </c>
      <c r="D164" s="59">
        <f t="shared" si="4"/>
        <v>100</v>
      </c>
      <c r="E164" s="64">
        <v>1</v>
      </c>
      <c r="F164" s="7">
        <f t="shared" si="5"/>
        <v>100</v>
      </c>
    </row>
    <row r="165" spans="1:6" ht="31.5">
      <c r="A165" s="19" t="s">
        <v>115</v>
      </c>
      <c r="B165" s="64">
        <v>15</v>
      </c>
      <c r="C165" s="64">
        <v>15</v>
      </c>
      <c r="D165" s="59">
        <f t="shared" si="4"/>
        <v>100</v>
      </c>
      <c r="E165" s="64">
        <v>15</v>
      </c>
      <c r="F165" s="7">
        <f t="shared" si="5"/>
        <v>100</v>
      </c>
    </row>
    <row r="166" spans="1:6" ht="31.5">
      <c r="A166" s="19" t="s">
        <v>116</v>
      </c>
      <c r="B166" s="64">
        <v>40</v>
      </c>
      <c r="C166" s="64">
        <v>41</v>
      </c>
      <c r="D166" s="59">
        <f t="shared" si="4"/>
        <v>102.49999999999999</v>
      </c>
      <c r="E166" s="64">
        <v>41</v>
      </c>
      <c r="F166" s="7">
        <f t="shared" si="5"/>
        <v>100</v>
      </c>
    </row>
    <row r="167" spans="1:6" ht="31.5">
      <c r="A167" s="8" t="s">
        <v>117</v>
      </c>
      <c r="B167" s="64">
        <v>376</v>
      </c>
      <c r="C167" s="64">
        <v>378</v>
      </c>
      <c r="D167" s="59">
        <f t="shared" si="4"/>
        <v>100.53191489361701</v>
      </c>
      <c r="E167" s="64">
        <v>379</v>
      </c>
      <c r="F167" s="7">
        <f t="shared" si="5"/>
        <v>100.26455026455025</v>
      </c>
    </row>
    <row r="168" spans="1:6">
      <c r="A168" s="8"/>
      <c r="B168" s="64"/>
      <c r="C168" s="64"/>
      <c r="D168" s="59"/>
      <c r="E168" s="64"/>
      <c r="F168" s="7"/>
    </row>
    <row r="169" spans="1:6">
      <c r="A169" s="29" t="s">
        <v>118</v>
      </c>
      <c r="B169" s="64"/>
      <c r="C169" s="64"/>
      <c r="D169" s="59"/>
      <c r="E169" s="64"/>
      <c r="F169" s="7"/>
    </row>
    <row r="170" spans="1:6" ht="31.5">
      <c r="A170" s="20" t="s">
        <v>119</v>
      </c>
      <c r="B170" s="64">
        <v>36.1</v>
      </c>
      <c r="C170" s="64">
        <v>35.700000000000003</v>
      </c>
      <c r="D170" s="59">
        <f t="shared" si="4"/>
        <v>98.89196675900277</v>
      </c>
      <c r="E170" s="64">
        <v>35.700000000000003</v>
      </c>
      <c r="F170" s="7">
        <f t="shared" si="5"/>
        <v>100</v>
      </c>
    </row>
    <row r="171" spans="1:6" ht="78.75">
      <c r="A171" s="20" t="s">
        <v>120</v>
      </c>
      <c r="B171" s="64">
        <v>18.600000000000001</v>
      </c>
      <c r="C171" s="64">
        <v>19</v>
      </c>
      <c r="D171" s="59">
        <f t="shared" si="4"/>
        <v>102.15053763440861</v>
      </c>
      <c r="E171" s="64">
        <v>19.3</v>
      </c>
      <c r="F171" s="7">
        <f t="shared" si="5"/>
        <v>101.57894736842105</v>
      </c>
    </row>
    <row r="172" spans="1:6" s="12" customFormat="1" ht="63">
      <c r="A172" s="20" t="s">
        <v>121</v>
      </c>
      <c r="B172" s="65">
        <v>0</v>
      </c>
      <c r="C172" s="65">
        <v>731.7</v>
      </c>
      <c r="D172" s="59" t="e">
        <f t="shared" si="4"/>
        <v>#DIV/0!</v>
      </c>
      <c r="E172" s="65">
        <v>365.9</v>
      </c>
      <c r="F172" s="7">
        <f t="shared" si="5"/>
        <v>50.006833401667336</v>
      </c>
    </row>
    <row r="173" spans="1:6">
      <c r="A173" s="30"/>
      <c r="B173" s="64"/>
      <c r="C173" s="64"/>
      <c r="D173" s="59"/>
      <c r="E173" s="64"/>
      <c r="F173" s="7"/>
    </row>
    <row r="174" spans="1:6" s="12" customFormat="1">
      <c r="A174" s="13" t="s">
        <v>122</v>
      </c>
      <c r="B174" s="65"/>
      <c r="C174" s="65"/>
      <c r="D174" s="62"/>
      <c r="E174" s="65"/>
      <c r="F174" s="63"/>
    </row>
    <row r="175" spans="1:6" s="12" customFormat="1">
      <c r="A175" s="8" t="s">
        <v>123</v>
      </c>
      <c r="B175" s="65">
        <v>18</v>
      </c>
      <c r="C175" s="65">
        <v>18.5</v>
      </c>
      <c r="D175" s="62">
        <f t="shared" si="4"/>
        <v>102.77777777777777</v>
      </c>
      <c r="E175" s="65">
        <v>19</v>
      </c>
      <c r="F175" s="63">
        <f t="shared" si="5"/>
        <v>102.70270270270269</v>
      </c>
    </row>
    <row r="176" spans="1:6" s="12" customFormat="1">
      <c r="A176" s="8" t="s">
        <v>124</v>
      </c>
      <c r="B176" s="65">
        <v>107.5</v>
      </c>
      <c r="C176" s="65">
        <v>107.8</v>
      </c>
      <c r="D176" s="62">
        <f t="shared" si="4"/>
        <v>100.27906976744185</v>
      </c>
      <c r="E176" s="65">
        <v>112.9</v>
      </c>
      <c r="F176" s="63">
        <f t="shared" si="5"/>
        <v>104.73098330241189</v>
      </c>
    </row>
    <row r="177" spans="1:6" s="12" customFormat="1">
      <c r="A177" s="8" t="s">
        <v>125</v>
      </c>
      <c r="B177" s="65">
        <v>6</v>
      </c>
      <c r="C177" s="65">
        <v>6</v>
      </c>
      <c r="D177" s="62">
        <f t="shared" si="4"/>
        <v>100</v>
      </c>
      <c r="E177" s="65">
        <v>6</v>
      </c>
      <c r="F177" s="63">
        <f t="shared" si="5"/>
        <v>100</v>
      </c>
    </row>
    <row r="178" spans="1:6" s="12" customFormat="1" ht="31.5">
      <c r="A178" s="8" t="s">
        <v>126</v>
      </c>
      <c r="B178" s="65">
        <v>105</v>
      </c>
      <c r="C178" s="65">
        <v>108.85</v>
      </c>
      <c r="D178" s="62">
        <f t="shared" si="4"/>
        <v>103.66666666666666</v>
      </c>
      <c r="E178" s="65">
        <v>108.85</v>
      </c>
      <c r="F178" s="63">
        <f t="shared" si="5"/>
        <v>100</v>
      </c>
    </row>
    <row r="179" spans="1:6" s="12" customFormat="1">
      <c r="A179" s="19" t="s">
        <v>127</v>
      </c>
      <c r="B179" s="65">
        <v>36</v>
      </c>
      <c r="C179" s="65">
        <v>38</v>
      </c>
      <c r="D179" s="62">
        <f t="shared" si="4"/>
        <v>105.55555555555556</v>
      </c>
      <c r="E179" s="65">
        <v>38</v>
      </c>
      <c r="F179" s="63">
        <f t="shared" si="5"/>
        <v>100</v>
      </c>
    </row>
    <row r="180" spans="1:6" s="12" customFormat="1" ht="47.25">
      <c r="A180" s="16" t="s">
        <v>128</v>
      </c>
      <c r="B180" s="65">
        <v>53.9</v>
      </c>
      <c r="C180" s="65">
        <v>65</v>
      </c>
      <c r="D180" s="62">
        <f t="shared" si="4"/>
        <v>120.59369202226344</v>
      </c>
      <c r="E180" s="65">
        <v>65</v>
      </c>
      <c r="F180" s="63">
        <f t="shared" si="5"/>
        <v>100</v>
      </c>
    </row>
    <row r="181" spans="1:6" ht="31.5">
      <c r="A181" s="16" t="s">
        <v>129</v>
      </c>
      <c r="B181" s="65">
        <v>232.3</v>
      </c>
      <c r="C181" s="65">
        <v>234</v>
      </c>
      <c r="D181" s="62">
        <f t="shared" si="4"/>
        <v>100.73181231166595</v>
      </c>
      <c r="E181" s="65">
        <v>250</v>
      </c>
      <c r="F181" s="63">
        <f t="shared" si="5"/>
        <v>106.83760683760684</v>
      </c>
    </row>
    <row r="182" spans="1:6" ht="31.5">
      <c r="A182" s="16" t="s">
        <v>130</v>
      </c>
      <c r="B182" s="65">
        <v>107.6</v>
      </c>
      <c r="C182" s="65">
        <v>108.8</v>
      </c>
      <c r="D182" s="62">
        <f t="shared" si="4"/>
        <v>101.11524163568772</v>
      </c>
      <c r="E182" s="65">
        <v>112.2</v>
      </c>
      <c r="F182" s="63">
        <f t="shared" si="5"/>
        <v>103.125</v>
      </c>
    </row>
    <row r="183" spans="1:6">
      <c r="A183" s="31"/>
      <c r="B183" s="65"/>
      <c r="C183" s="65"/>
      <c r="D183" s="62"/>
      <c r="E183" s="65"/>
      <c r="F183" s="63"/>
    </row>
    <row r="184" spans="1:6" s="12" customFormat="1">
      <c r="A184" s="29" t="s">
        <v>131</v>
      </c>
      <c r="B184" s="65"/>
      <c r="C184" s="65"/>
      <c r="D184" s="62"/>
      <c r="E184" s="65"/>
      <c r="F184" s="63"/>
    </row>
    <row r="185" spans="1:6" s="12" customFormat="1" ht="31.5">
      <c r="A185" s="20" t="s">
        <v>132</v>
      </c>
      <c r="B185" s="65">
        <v>3.5</v>
      </c>
      <c r="C185" s="65">
        <v>1.7</v>
      </c>
      <c r="D185" s="62">
        <f t="shared" si="4"/>
        <v>48.571428571428569</v>
      </c>
      <c r="E185" s="65">
        <v>1.7</v>
      </c>
      <c r="F185" s="63">
        <f t="shared" si="5"/>
        <v>100</v>
      </c>
    </row>
    <row r="186" spans="1:6" s="12" customFormat="1">
      <c r="A186" s="20" t="s">
        <v>133</v>
      </c>
      <c r="B186" s="65">
        <v>0.5</v>
      </c>
      <c r="C186" s="65">
        <v>0.5</v>
      </c>
      <c r="D186" s="62">
        <f t="shared" si="4"/>
        <v>100</v>
      </c>
      <c r="E186" s="65">
        <v>0.5</v>
      </c>
      <c r="F186" s="63">
        <f t="shared" si="5"/>
        <v>100</v>
      </c>
    </row>
    <row r="187" spans="1:6" s="12" customFormat="1">
      <c r="A187" s="20" t="s">
        <v>134</v>
      </c>
      <c r="B187" s="65">
        <v>80</v>
      </c>
      <c r="C187" s="65">
        <v>50</v>
      </c>
      <c r="D187" s="62">
        <f t="shared" si="4"/>
        <v>62.5</v>
      </c>
      <c r="E187" s="65">
        <v>50</v>
      </c>
      <c r="F187" s="63">
        <f t="shared" si="5"/>
        <v>100</v>
      </c>
    </row>
    <row r="188" spans="1:6" s="12" customFormat="1" ht="47.25">
      <c r="A188" s="20" t="s">
        <v>135</v>
      </c>
      <c r="B188" s="65">
        <v>70</v>
      </c>
      <c r="C188" s="65">
        <v>50</v>
      </c>
      <c r="D188" s="62">
        <f t="shared" si="4"/>
        <v>71.428571428571431</v>
      </c>
      <c r="E188" s="65">
        <v>50</v>
      </c>
      <c r="F188" s="63">
        <f t="shared" si="5"/>
        <v>100</v>
      </c>
    </row>
    <row r="189" spans="1:6" hidden="1">
      <c r="A189" s="31"/>
      <c r="B189" s="65"/>
      <c r="C189" s="65"/>
      <c r="D189" s="62"/>
      <c r="E189" s="65"/>
      <c r="F189" s="63"/>
    </row>
    <row r="190" spans="1:6" s="12" customFormat="1" hidden="1">
      <c r="A190" s="32" t="s">
        <v>136</v>
      </c>
      <c r="B190" s="65"/>
      <c r="C190" s="65"/>
      <c r="D190" s="18"/>
      <c r="E190" s="65"/>
      <c r="F190" s="7" t="e">
        <f t="shared" si="5"/>
        <v>#DIV/0!</v>
      </c>
    </row>
    <row r="191" spans="1:6" s="12" customFormat="1" ht="47.25" hidden="1">
      <c r="A191" s="8" t="s">
        <v>137</v>
      </c>
      <c r="B191" s="65"/>
      <c r="C191" s="65"/>
      <c r="D191" s="18"/>
      <c r="E191" s="65"/>
      <c r="F191" s="7" t="e">
        <f t="shared" si="5"/>
        <v>#DIV/0!</v>
      </c>
    </row>
    <row r="193" spans="1:13">
      <c r="B193" s="66"/>
    </row>
    <row r="195" spans="1:13" ht="69" customHeight="1">
      <c r="A195" s="33" t="s">
        <v>146</v>
      </c>
      <c r="B195" s="67"/>
      <c r="C195" s="67"/>
      <c r="E195" s="40" t="s">
        <v>138</v>
      </c>
      <c r="F195" s="41"/>
    </row>
    <row r="196" spans="1:13">
      <c r="B196" s="68" t="s">
        <v>139</v>
      </c>
      <c r="C196" s="68"/>
    </row>
    <row r="199" spans="1:13">
      <c r="A199" s="36"/>
      <c r="B199" s="69"/>
      <c r="C199" s="69"/>
      <c r="D199" s="36"/>
      <c r="E199" s="69"/>
      <c r="F199" s="36"/>
      <c r="G199" s="36"/>
      <c r="H199" s="36"/>
      <c r="I199" s="36"/>
    </row>
    <row r="200" spans="1:13">
      <c r="A200" s="36"/>
      <c r="B200" s="69"/>
      <c r="C200" s="69"/>
      <c r="D200" s="36"/>
      <c r="E200" s="69"/>
      <c r="F200" s="36"/>
      <c r="G200" s="36"/>
      <c r="H200" s="36"/>
      <c r="I200" s="36"/>
    </row>
    <row r="201" spans="1:13">
      <c r="A201" s="39"/>
      <c r="B201" s="72"/>
      <c r="C201" s="72"/>
      <c r="D201" s="39"/>
      <c r="E201" s="72"/>
      <c r="F201" s="36"/>
      <c r="G201" s="36"/>
      <c r="H201" s="36"/>
      <c r="I201" s="36"/>
    </row>
    <row r="202" spans="1:13">
      <c r="A202" s="36"/>
      <c r="B202" s="69"/>
      <c r="C202" s="69"/>
      <c r="D202" s="36"/>
      <c r="E202" s="69"/>
      <c r="F202" s="36"/>
      <c r="G202" s="36"/>
      <c r="H202" s="36"/>
      <c r="I202" s="36"/>
    </row>
    <row r="203" spans="1:13">
      <c r="A203" s="36"/>
      <c r="B203" s="69"/>
      <c r="C203" s="69"/>
      <c r="D203" s="36"/>
      <c r="E203" s="69"/>
      <c r="F203" s="36"/>
      <c r="G203" s="36"/>
      <c r="H203" s="36"/>
      <c r="I203" s="36"/>
    </row>
    <row r="204" spans="1:13">
      <c r="A204" s="36"/>
      <c r="B204" s="69"/>
      <c r="C204" s="69"/>
      <c r="D204" s="36"/>
      <c r="E204" s="69"/>
      <c r="F204" s="36"/>
      <c r="G204" s="36"/>
      <c r="H204" s="36"/>
      <c r="I204" s="36"/>
    </row>
    <row r="205" spans="1:13">
      <c r="A205" s="42"/>
      <c r="B205" s="42"/>
      <c r="C205" s="42"/>
      <c r="D205" s="42"/>
      <c r="E205" s="42"/>
      <c r="F205" s="42"/>
      <c r="G205" s="37"/>
      <c r="H205" s="37"/>
      <c r="I205" s="37"/>
      <c r="J205" s="34"/>
      <c r="K205" s="34"/>
      <c r="L205" s="34"/>
      <c r="M205" s="34"/>
    </row>
    <row r="206" spans="1:13">
      <c r="A206" s="36"/>
      <c r="B206" s="69"/>
      <c r="C206" s="69"/>
      <c r="D206" s="36"/>
      <c r="E206" s="69"/>
      <c r="F206" s="36"/>
      <c r="G206" s="36"/>
      <c r="H206" s="36"/>
      <c r="I206" s="36"/>
    </row>
    <row r="207" spans="1:13">
      <c r="A207" s="36"/>
      <c r="B207" s="69"/>
      <c r="C207" s="69"/>
      <c r="D207" s="36"/>
      <c r="E207" s="69"/>
      <c r="F207" s="36"/>
      <c r="G207" s="36"/>
      <c r="H207" s="36"/>
      <c r="I207" s="36"/>
    </row>
    <row r="208" spans="1:13">
      <c r="A208" s="36"/>
      <c r="B208" s="69"/>
      <c r="C208" s="69"/>
      <c r="D208" s="36"/>
      <c r="E208" s="69"/>
      <c r="F208" s="36"/>
      <c r="G208" s="36"/>
      <c r="H208" s="36"/>
      <c r="I208" s="36"/>
    </row>
    <row r="209" spans="1:10">
      <c r="A209" s="42"/>
      <c r="B209" s="42"/>
      <c r="C209" s="42"/>
      <c r="D209" s="42"/>
      <c r="E209" s="42"/>
      <c r="F209" s="42"/>
      <c r="G209" s="38"/>
      <c r="H209" s="38"/>
      <c r="I209" s="38"/>
    </row>
    <row r="210" spans="1:10" ht="15.75" customHeight="1">
      <c r="A210" s="36"/>
      <c r="B210" s="69"/>
      <c r="C210" s="69"/>
      <c r="D210" s="36"/>
      <c r="E210" s="69"/>
      <c r="F210" s="36"/>
      <c r="G210" s="36"/>
      <c r="H210" s="36"/>
      <c r="I210" s="36"/>
    </row>
    <row r="211" spans="1:10">
      <c r="A211" s="36"/>
      <c r="B211" s="69"/>
      <c r="C211" s="69"/>
      <c r="D211" s="36"/>
      <c r="E211" s="69"/>
      <c r="F211" s="36"/>
      <c r="G211" s="36"/>
      <c r="H211" s="36"/>
      <c r="I211" s="36"/>
    </row>
    <row r="212" spans="1:10">
      <c r="A212" s="36"/>
      <c r="B212" s="69"/>
      <c r="C212" s="69"/>
      <c r="D212" s="36"/>
      <c r="E212" s="69"/>
      <c r="F212" s="36"/>
      <c r="G212" s="36"/>
      <c r="H212" s="36"/>
      <c r="I212" s="36"/>
    </row>
    <row r="213" spans="1:10">
      <c r="A213" s="42"/>
      <c r="B213" s="42"/>
      <c r="C213" s="42"/>
      <c r="D213" s="42"/>
      <c r="E213" s="42"/>
      <c r="F213" s="42"/>
      <c r="G213" s="38"/>
      <c r="H213" s="38"/>
      <c r="I213" s="38"/>
      <c r="J213" s="35"/>
    </row>
    <row r="214" spans="1:10" ht="15.75" customHeight="1">
      <c r="A214" s="36"/>
      <c r="B214" s="69"/>
      <c r="C214" s="69"/>
      <c r="D214" s="36"/>
      <c r="E214" s="69"/>
      <c r="F214" s="36"/>
      <c r="G214" s="36"/>
      <c r="H214" s="36"/>
      <c r="I214" s="36"/>
    </row>
    <row r="218" spans="1:10" ht="15.75" customHeight="1"/>
  </sheetData>
  <mergeCells count="19">
    <mergeCell ref="E195:F195"/>
    <mergeCell ref="B196:C196"/>
    <mergeCell ref="A205:F205"/>
    <mergeCell ref="A209:F209"/>
    <mergeCell ref="A213:F213"/>
    <mergeCell ref="C3:F3"/>
    <mergeCell ref="C4:F7"/>
    <mergeCell ref="A8:F8"/>
    <mergeCell ref="A9:F9"/>
    <mergeCell ref="A11:G11"/>
    <mergeCell ref="A12:G12"/>
    <mergeCell ref="A13:G13"/>
    <mergeCell ref="A15:A16"/>
    <mergeCell ref="B15:B16"/>
    <mergeCell ref="C15:C16"/>
    <mergeCell ref="D15:D16"/>
    <mergeCell ref="E15:E16"/>
    <mergeCell ref="F15:F16"/>
    <mergeCell ref="C1:F1"/>
  </mergeCells>
  <pageMargins left="1.1811023622047245" right="0.39370078740157483" top="0.78740157480314965" bottom="0.78740157480314965" header="0.31496062992125984" footer="0.31496062992125984"/>
  <pageSetup paperSize="9" scale="75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2012-11-13T08:55:49Z</dcterms:modified>
</cp:coreProperties>
</file>